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-ki\Downloads\"/>
    </mc:Choice>
  </mc:AlternateContent>
  <xr:revisionPtr revIDLastSave="0" documentId="13_ncr:1_{3C4BE2FD-023B-4E61-87AA-08FC7D3472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明細書（チェック欄は手書で提出）" sheetId="16" r:id="rId1"/>
    <sheet name="②申込書" sheetId="22" r:id="rId2"/>
    <sheet name="③エントリー一覧" sheetId="23" r:id="rId3"/>
    <sheet name="④学童結果公開非同意書" sheetId="15" r:id="rId4"/>
  </sheets>
  <definedNames>
    <definedName name="_xlnm.Print_Area" localSheetId="1">②申込書!$A$1:$W$34</definedName>
    <definedName name="_xlnm.Print_Area" localSheetId="3">④学童結果公開非同意書!$A$1:$J$39</definedName>
    <definedName name="クラス">③エントリー一覧!$Q$8:$R$12</definedName>
    <definedName name="学年">③エントリー一覧!$Q$14:$R$19</definedName>
  </definedNames>
  <calcPr calcId="191029"/>
</workbook>
</file>

<file path=xl/calcChain.xml><?xml version="1.0" encoding="utf-8"?>
<calcChain xmlns="http://schemas.openxmlformats.org/spreadsheetml/2006/main">
  <c r="J23" i="23" l="1"/>
  <c r="K23" i="23" s="1"/>
  <c r="I23" i="23"/>
  <c r="E4" i="23" l="1"/>
  <c r="J207" i="23"/>
  <c r="K207" i="23" s="1"/>
  <c r="I207" i="23"/>
  <c r="J206" i="23"/>
  <c r="K206" i="23" s="1"/>
  <c r="I206" i="23"/>
  <c r="J205" i="23"/>
  <c r="K205" i="23" s="1"/>
  <c r="I205" i="23"/>
  <c r="J204" i="23"/>
  <c r="K204" i="23" s="1"/>
  <c r="I204" i="23"/>
  <c r="J203" i="23"/>
  <c r="K203" i="23" s="1"/>
  <c r="I203" i="23"/>
  <c r="J202" i="23"/>
  <c r="K202" i="23" s="1"/>
  <c r="I202" i="23"/>
  <c r="J201" i="23"/>
  <c r="K201" i="23" s="1"/>
  <c r="I201" i="23"/>
  <c r="J200" i="23"/>
  <c r="K200" i="23" s="1"/>
  <c r="I200" i="23"/>
  <c r="J199" i="23"/>
  <c r="K199" i="23" s="1"/>
  <c r="I199" i="23"/>
  <c r="J198" i="23"/>
  <c r="K198" i="23" s="1"/>
  <c r="I198" i="23"/>
  <c r="J197" i="23"/>
  <c r="K197" i="23" s="1"/>
  <c r="I197" i="23"/>
  <c r="J196" i="23"/>
  <c r="K196" i="23" s="1"/>
  <c r="I196" i="23"/>
  <c r="J195" i="23"/>
  <c r="K195" i="23" s="1"/>
  <c r="I195" i="23"/>
  <c r="J194" i="23"/>
  <c r="K194" i="23" s="1"/>
  <c r="I194" i="23"/>
  <c r="J193" i="23"/>
  <c r="K193" i="23" s="1"/>
  <c r="I193" i="23"/>
  <c r="J192" i="23"/>
  <c r="K192" i="23" s="1"/>
  <c r="I192" i="23"/>
  <c r="J191" i="23"/>
  <c r="K191" i="23" s="1"/>
  <c r="I191" i="23"/>
  <c r="J190" i="23"/>
  <c r="K190" i="23" s="1"/>
  <c r="I190" i="23"/>
  <c r="J189" i="23"/>
  <c r="K189" i="23" s="1"/>
  <c r="I189" i="23"/>
  <c r="J188" i="23"/>
  <c r="K188" i="23" s="1"/>
  <c r="I188" i="23"/>
  <c r="J187" i="23"/>
  <c r="K187" i="23" s="1"/>
  <c r="I187" i="23"/>
  <c r="J186" i="23"/>
  <c r="K186" i="23" s="1"/>
  <c r="I186" i="23"/>
  <c r="J185" i="23"/>
  <c r="K185" i="23" s="1"/>
  <c r="I185" i="23"/>
  <c r="J184" i="23"/>
  <c r="K184" i="23" s="1"/>
  <c r="I184" i="23"/>
  <c r="J183" i="23"/>
  <c r="K183" i="23" s="1"/>
  <c r="I183" i="23"/>
  <c r="J182" i="23"/>
  <c r="K182" i="23" s="1"/>
  <c r="I182" i="23"/>
  <c r="J181" i="23"/>
  <c r="K181" i="23" s="1"/>
  <c r="I181" i="23"/>
  <c r="J180" i="23"/>
  <c r="K180" i="23" s="1"/>
  <c r="I180" i="23"/>
  <c r="J179" i="23"/>
  <c r="K179" i="23" s="1"/>
  <c r="I179" i="23"/>
  <c r="J178" i="23"/>
  <c r="K178" i="23" s="1"/>
  <c r="I178" i="23"/>
  <c r="J177" i="23"/>
  <c r="K177" i="23" s="1"/>
  <c r="I177" i="23"/>
  <c r="J176" i="23"/>
  <c r="K176" i="23" s="1"/>
  <c r="I176" i="23"/>
  <c r="J175" i="23"/>
  <c r="K175" i="23" s="1"/>
  <c r="I175" i="23"/>
  <c r="J174" i="23"/>
  <c r="K174" i="23" s="1"/>
  <c r="I174" i="23"/>
  <c r="J173" i="23"/>
  <c r="K173" i="23" s="1"/>
  <c r="I173" i="23"/>
  <c r="J172" i="23"/>
  <c r="K172" i="23" s="1"/>
  <c r="I172" i="23"/>
  <c r="J171" i="23"/>
  <c r="K171" i="23" s="1"/>
  <c r="I171" i="23"/>
  <c r="J170" i="23"/>
  <c r="K170" i="23" s="1"/>
  <c r="I170" i="23"/>
  <c r="J169" i="23"/>
  <c r="K169" i="23" s="1"/>
  <c r="I169" i="23"/>
  <c r="J168" i="23"/>
  <c r="K168" i="23" s="1"/>
  <c r="I168" i="23"/>
  <c r="J167" i="23"/>
  <c r="K167" i="23" s="1"/>
  <c r="I167" i="23"/>
  <c r="J166" i="23"/>
  <c r="K166" i="23" s="1"/>
  <c r="I166" i="23"/>
  <c r="J165" i="23"/>
  <c r="K165" i="23" s="1"/>
  <c r="I165" i="23"/>
  <c r="J164" i="23"/>
  <c r="K164" i="23" s="1"/>
  <c r="I164" i="23"/>
  <c r="J163" i="23"/>
  <c r="K163" i="23" s="1"/>
  <c r="I163" i="23"/>
  <c r="J162" i="23"/>
  <c r="K162" i="23" s="1"/>
  <c r="I162" i="23"/>
  <c r="J161" i="23"/>
  <c r="K161" i="23" s="1"/>
  <c r="I161" i="23"/>
  <c r="J160" i="23"/>
  <c r="K160" i="23" s="1"/>
  <c r="I160" i="23"/>
  <c r="J159" i="23"/>
  <c r="K159" i="23" s="1"/>
  <c r="I159" i="23"/>
  <c r="J158" i="23"/>
  <c r="K158" i="23" s="1"/>
  <c r="I158" i="23"/>
  <c r="J157" i="23"/>
  <c r="K157" i="23" s="1"/>
  <c r="I157" i="23"/>
  <c r="J156" i="23"/>
  <c r="K156" i="23" s="1"/>
  <c r="I156" i="23"/>
  <c r="J155" i="23"/>
  <c r="K155" i="23" s="1"/>
  <c r="I155" i="23"/>
  <c r="J154" i="23"/>
  <c r="K154" i="23" s="1"/>
  <c r="I154" i="23"/>
  <c r="J153" i="23"/>
  <c r="K153" i="23" s="1"/>
  <c r="I153" i="23"/>
  <c r="J152" i="23"/>
  <c r="K152" i="23" s="1"/>
  <c r="I152" i="23"/>
  <c r="J151" i="23"/>
  <c r="K151" i="23" s="1"/>
  <c r="I151" i="23"/>
  <c r="J150" i="23"/>
  <c r="K150" i="23" s="1"/>
  <c r="I150" i="23"/>
  <c r="J149" i="23"/>
  <c r="K149" i="23" s="1"/>
  <c r="I149" i="23"/>
  <c r="J148" i="23"/>
  <c r="K148" i="23" s="1"/>
  <c r="I148" i="23"/>
  <c r="J147" i="23"/>
  <c r="K147" i="23" s="1"/>
  <c r="I147" i="23"/>
  <c r="J146" i="23"/>
  <c r="K146" i="23" s="1"/>
  <c r="I146" i="23"/>
  <c r="J145" i="23"/>
  <c r="K145" i="23" s="1"/>
  <c r="I145" i="23"/>
  <c r="J144" i="23"/>
  <c r="K144" i="23" s="1"/>
  <c r="I144" i="23"/>
  <c r="J143" i="23"/>
  <c r="K143" i="23" s="1"/>
  <c r="I143" i="23"/>
  <c r="J142" i="23"/>
  <c r="K142" i="23" s="1"/>
  <c r="I142" i="23"/>
  <c r="J141" i="23"/>
  <c r="K141" i="23" s="1"/>
  <c r="I141" i="23"/>
  <c r="J140" i="23"/>
  <c r="K140" i="23" s="1"/>
  <c r="I140" i="23"/>
  <c r="J139" i="23"/>
  <c r="K139" i="23" s="1"/>
  <c r="I139" i="23"/>
  <c r="J138" i="23"/>
  <c r="K138" i="23" s="1"/>
  <c r="I138" i="23"/>
  <c r="J137" i="23"/>
  <c r="K137" i="23" s="1"/>
  <c r="I137" i="23"/>
  <c r="J136" i="23"/>
  <c r="K136" i="23" s="1"/>
  <c r="I136" i="23"/>
  <c r="J135" i="23"/>
  <c r="K135" i="23" s="1"/>
  <c r="I135" i="23"/>
  <c r="J134" i="23"/>
  <c r="K134" i="23" s="1"/>
  <c r="I134" i="23"/>
  <c r="J133" i="23"/>
  <c r="K133" i="23" s="1"/>
  <c r="I133" i="23"/>
  <c r="J132" i="23"/>
  <c r="K132" i="23" s="1"/>
  <c r="I132" i="23"/>
  <c r="J131" i="23"/>
  <c r="K131" i="23" s="1"/>
  <c r="I131" i="23"/>
  <c r="J130" i="23"/>
  <c r="K130" i="23" s="1"/>
  <c r="I130" i="23"/>
  <c r="J129" i="23"/>
  <c r="K129" i="23" s="1"/>
  <c r="I129" i="23"/>
  <c r="J128" i="23"/>
  <c r="K128" i="23" s="1"/>
  <c r="I128" i="23"/>
  <c r="J127" i="23"/>
  <c r="K127" i="23" s="1"/>
  <c r="I127" i="23"/>
  <c r="J126" i="23"/>
  <c r="K126" i="23" s="1"/>
  <c r="I126" i="23"/>
  <c r="J125" i="23"/>
  <c r="K125" i="23" s="1"/>
  <c r="I125" i="23"/>
  <c r="J124" i="23"/>
  <c r="K124" i="23" s="1"/>
  <c r="I124" i="23"/>
  <c r="J123" i="23"/>
  <c r="K123" i="23" s="1"/>
  <c r="I123" i="23"/>
  <c r="J122" i="23"/>
  <c r="K122" i="23" s="1"/>
  <c r="I122" i="23"/>
  <c r="J121" i="23"/>
  <c r="K121" i="23" s="1"/>
  <c r="I121" i="23"/>
  <c r="J120" i="23"/>
  <c r="K120" i="23" s="1"/>
  <c r="I120" i="23"/>
  <c r="J119" i="23"/>
  <c r="K119" i="23" s="1"/>
  <c r="I119" i="23"/>
  <c r="J118" i="23"/>
  <c r="K118" i="23" s="1"/>
  <c r="I118" i="23"/>
  <c r="J117" i="23"/>
  <c r="K117" i="23" s="1"/>
  <c r="I117" i="23"/>
  <c r="J116" i="23"/>
  <c r="K116" i="23" s="1"/>
  <c r="I116" i="23"/>
  <c r="J115" i="23"/>
  <c r="K115" i="23" s="1"/>
  <c r="I115" i="23"/>
  <c r="J114" i="23"/>
  <c r="K114" i="23" s="1"/>
  <c r="I114" i="23"/>
  <c r="J113" i="23"/>
  <c r="K113" i="23" s="1"/>
  <c r="I113" i="23"/>
  <c r="J112" i="23"/>
  <c r="K112" i="23" s="1"/>
  <c r="I112" i="23"/>
  <c r="J111" i="23"/>
  <c r="K111" i="23" s="1"/>
  <c r="I111" i="23"/>
  <c r="J110" i="23"/>
  <c r="K110" i="23" s="1"/>
  <c r="I110" i="23"/>
  <c r="J109" i="23"/>
  <c r="K109" i="23" s="1"/>
  <c r="I109" i="23"/>
  <c r="J108" i="23"/>
  <c r="K108" i="23" s="1"/>
  <c r="I108" i="23"/>
  <c r="J107" i="23"/>
  <c r="K107" i="23" s="1"/>
  <c r="I107" i="23"/>
  <c r="J106" i="23"/>
  <c r="K106" i="23" s="1"/>
  <c r="I106" i="23"/>
  <c r="J105" i="23"/>
  <c r="K105" i="23" s="1"/>
  <c r="I105" i="23"/>
  <c r="J104" i="23"/>
  <c r="K104" i="23" s="1"/>
  <c r="I104" i="23"/>
  <c r="J103" i="23"/>
  <c r="K103" i="23" s="1"/>
  <c r="I103" i="23"/>
  <c r="J102" i="23"/>
  <c r="K102" i="23" s="1"/>
  <c r="I102" i="23"/>
  <c r="J101" i="23"/>
  <c r="K101" i="23" s="1"/>
  <c r="I101" i="23"/>
  <c r="J100" i="23"/>
  <c r="K100" i="23" s="1"/>
  <c r="I100" i="23"/>
  <c r="J99" i="23"/>
  <c r="K99" i="23" s="1"/>
  <c r="I99" i="23"/>
  <c r="J98" i="23"/>
  <c r="K98" i="23" s="1"/>
  <c r="I98" i="23"/>
  <c r="J97" i="23"/>
  <c r="K97" i="23" s="1"/>
  <c r="I97" i="23"/>
  <c r="J96" i="23"/>
  <c r="K96" i="23" s="1"/>
  <c r="I96" i="23"/>
  <c r="J95" i="23"/>
  <c r="K95" i="23" s="1"/>
  <c r="I95" i="23"/>
  <c r="J94" i="23"/>
  <c r="K94" i="23" s="1"/>
  <c r="I94" i="23"/>
  <c r="J93" i="23"/>
  <c r="K93" i="23" s="1"/>
  <c r="I93" i="23"/>
  <c r="J92" i="23"/>
  <c r="K92" i="23" s="1"/>
  <c r="I92" i="23"/>
  <c r="J91" i="23"/>
  <c r="K91" i="23" s="1"/>
  <c r="I91" i="23"/>
  <c r="J90" i="23"/>
  <c r="K90" i="23" s="1"/>
  <c r="I90" i="23"/>
  <c r="J89" i="23"/>
  <c r="K89" i="23" s="1"/>
  <c r="I89" i="23"/>
  <c r="J88" i="23"/>
  <c r="K88" i="23" s="1"/>
  <c r="I88" i="23"/>
  <c r="J87" i="23"/>
  <c r="K87" i="23" s="1"/>
  <c r="I87" i="23"/>
  <c r="J86" i="23"/>
  <c r="K86" i="23" s="1"/>
  <c r="I86" i="23"/>
  <c r="J85" i="23"/>
  <c r="K85" i="23" s="1"/>
  <c r="I85" i="23"/>
  <c r="J84" i="23"/>
  <c r="K84" i="23" s="1"/>
  <c r="I84" i="23"/>
  <c r="J83" i="23"/>
  <c r="K83" i="23" s="1"/>
  <c r="I83" i="23"/>
  <c r="J82" i="23"/>
  <c r="K82" i="23" s="1"/>
  <c r="I82" i="23"/>
  <c r="J81" i="23"/>
  <c r="K81" i="23" s="1"/>
  <c r="I81" i="23"/>
  <c r="J80" i="23"/>
  <c r="K80" i="23" s="1"/>
  <c r="I80" i="23"/>
  <c r="J79" i="23"/>
  <c r="K79" i="23" s="1"/>
  <c r="I79" i="23"/>
  <c r="J78" i="23"/>
  <c r="K78" i="23" s="1"/>
  <c r="I78" i="23"/>
  <c r="J77" i="23"/>
  <c r="K77" i="23" s="1"/>
  <c r="I77" i="23"/>
  <c r="J76" i="23"/>
  <c r="K76" i="23" s="1"/>
  <c r="I76" i="23"/>
  <c r="J75" i="23"/>
  <c r="K75" i="23" s="1"/>
  <c r="I75" i="23"/>
  <c r="J74" i="23"/>
  <c r="K74" i="23" s="1"/>
  <c r="I74" i="23"/>
  <c r="J73" i="23"/>
  <c r="K73" i="23" s="1"/>
  <c r="I73" i="23"/>
  <c r="J72" i="23"/>
  <c r="K72" i="23" s="1"/>
  <c r="I72" i="23"/>
  <c r="J71" i="23"/>
  <c r="K71" i="23" s="1"/>
  <c r="I71" i="23"/>
  <c r="J70" i="23"/>
  <c r="K70" i="23" s="1"/>
  <c r="I70" i="23"/>
  <c r="J69" i="23"/>
  <c r="K69" i="23" s="1"/>
  <c r="I69" i="23"/>
  <c r="J68" i="23"/>
  <c r="K68" i="23" s="1"/>
  <c r="I68" i="23"/>
  <c r="J67" i="23"/>
  <c r="K67" i="23" s="1"/>
  <c r="I67" i="23"/>
  <c r="J66" i="23"/>
  <c r="K66" i="23" s="1"/>
  <c r="I66" i="23"/>
  <c r="J65" i="23"/>
  <c r="K65" i="23" s="1"/>
  <c r="I65" i="23"/>
  <c r="J64" i="23"/>
  <c r="K64" i="23" s="1"/>
  <c r="I64" i="23"/>
  <c r="J63" i="23"/>
  <c r="K63" i="23" s="1"/>
  <c r="I63" i="23"/>
  <c r="J62" i="23"/>
  <c r="K62" i="23" s="1"/>
  <c r="I62" i="23"/>
  <c r="J61" i="23"/>
  <c r="K61" i="23" s="1"/>
  <c r="I61" i="23"/>
  <c r="J60" i="23"/>
  <c r="K60" i="23" s="1"/>
  <c r="I60" i="23"/>
  <c r="J59" i="23"/>
  <c r="K59" i="23" s="1"/>
  <c r="I59" i="23"/>
  <c r="J58" i="23"/>
  <c r="K58" i="23" s="1"/>
  <c r="I58" i="23"/>
  <c r="J57" i="23"/>
  <c r="K57" i="23" s="1"/>
  <c r="I57" i="23"/>
  <c r="J56" i="23"/>
  <c r="K56" i="23" s="1"/>
  <c r="I56" i="23"/>
  <c r="J55" i="23"/>
  <c r="K55" i="23" s="1"/>
  <c r="I55" i="23"/>
  <c r="J54" i="23"/>
  <c r="K54" i="23" s="1"/>
  <c r="I54" i="23"/>
  <c r="J53" i="23"/>
  <c r="K53" i="23" s="1"/>
  <c r="I53" i="23"/>
  <c r="J52" i="23"/>
  <c r="K52" i="23" s="1"/>
  <c r="I52" i="23"/>
  <c r="J51" i="23"/>
  <c r="K51" i="23" s="1"/>
  <c r="I51" i="23"/>
  <c r="J50" i="23"/>
  <c r="K50" i="23" s="1"/>
  <c r="I50" i="23"/>
  <c r="J49" i="23"/>
  <c r="K49" i="23" s="1"/>
  <c r="I49" i="23"/>
  <c r="J48" i="23"/>
  <c r="K48" i="23" s="1"/>
  <c r="I48" i="23"/>
  <c r="J47" i="23"/>
  <c r="K47" i="23" s="1"/>
  <c r="I47" i="23"/>
  <c r="J46" i="23"/>
  <c r="K46" i="23" s="1"/>
  <c r="I46" i="23"/>
  <c r="J45" i="23"/>
  <c r="K45" i="23" s="1"/>
  <c r="I45" i="23"/>
  <c r="J44" i="23"/>
  <c r="K44" i="23" s="1"/>
  <c r="I44" i="23"/>
  <c r="J43" i="23"/>
  <c r="K43" i="23" s="1"/>
  <c r="I43" i="23"/>
  <c r="J42" i="23"/>
  <c r="K42" i="23" s="1"/>
  <c r="I42" i="23"/>
  <c r="J41" i="23"/>
  <c r="K41" i="23" s="1"/>
  <c r="I41" i="23"/>
  <c r="J40" i="23"/>
  <c r="K40" i="23" s="1"/>
  <c r="I40" i="23"/>
  <c r="J39" i="23"/>
  <c r="K39" i="23" s="1"/>
  <c r="I39" i="23"/>
  <c r="J38" i="23"/>
  <c r="K38" i="23" s="1"/>
  <c r="I38" i="23"/>
  <c r="J37" i="23"/>
  <c r="K37" i="23" s="1"/>
  <c r="I37" i="23"/>
  <c r="J36" i="23"/>
  <c r="K36" i="23" s="1"/>
  <c r="I36" i="23"/>
  <c r="J35" i="23"/>
  <c r="K35" i="23" s="1"/>
  <c r="I35" i="23"/>
  <c r="J34" i="23"/>
  <c r="K34" i="23" s="1"/>
  <c r="I34" i="23"/>
  <c r="J33" i="23"/>
  <c r="K33" i="23" s="1"/>
  <c r="I33" i="23"/>
  <c r="J32" i="23"/>
  <c r="K32" i="23" s="1"/>
  <c r="I32" i="23"/>
  <c r="J31" i="23"/>
  <c r="K31" i="23" s="1"/>
  <c r="I31" i="23"/>
  <c r="J30" i="23"/>
  <c r="K30" i="23" s="1"/>
  <c r="I30" i="23"/>
  <c r="J29" i="23"/>
  <c r="K29" i="23" s="1"/>
  <c r="I29" i="23"/>
  <c r="J28" i="23"/>
  <c r="K28" i="23" s="1"/>
  <c r="I28" i="23"/>
  <c r="J27" i="23"/>
  <c r="K27" i="23" s="1"/>
  <c r="I27" i="23"/>
  <c r="J26" i="23"/>
  <c r="K26" i="23" s="1"/>
  <c r="I26" i="23"/>
  <c r="I25" i="23"/>
  <c r="J25" i="23" s="1"/>
  <c r="K25" i="23" s="1"/>
  <c r="I24" i="23"/>
  <c r="J24" i="23" s="1"/>
  <c r="K24" i="23" s="1"/>
  <c r="I22" i="23"/>
  <c r="J22" i="23" s="1"/>
  <c r="K22" i="23" s="1"/>
  <c r="I21" i="23"/>
  <c r="J21" i="23" s="1"/>
  <c r="K21" i="23" s="1"/>
  <c r="I20" i="23"/>
  <c r="J20" i="23" s="1"/>
  <c r="K20" i="23" s="1"/>
  <c r="I19" i="23"/>
  <c r="J19" i="23" s="1"/>
  <c r="K19" i="23" s="1"/>
  <c r="I18" i="23"/>
  <c r="J18" i="23" s="1"/>
  <c r="K18" i="23" s="1"/>
  <c r="I17" i="23"/>
  <c r="J17" i="23" s="1"/>
  <c r="K17" i="23" s="1"/>
  <c r="I16" i="23"/>
  <c r="J16" i="23" s="1"/>
  <c r="K16" i="23" s="1"/>
  <c r="I15" i="23"/>
  <c r="J15" i="23" s="1"/>
  <c r="K15" i="23" s="1"/>
  <c r="I14" i="23"/>
  <c r="J14" i="23" s="1"/>
  <c r="K14" i="23" s="1"/>
  <c r="I13" i="23"/>
  <c r="J13" i="23" s="1"/>
  <c r="K13" i="23" s="1"/>
  <c r="I12" i="23"/>
  <c r="J12" i="23" s="1"/>
  <c r="K12" i="23" s="1"/>
  <c r="I11" i="23"/>
  <c r="J11" i="23" s="1"/>
  <c r="K11" i="23" s="1"/>
  <c r="I10" i="23"/>
  <c r="J10" i="23" s="1"/>
  <c r="K10" i="23" s="1"/>
  <c r="I9" i="23"/>
  <c r="J9" i="23" s="1"/>
  <c r="K9" i="23" s="1"/>
  <c r="I8" i="23"/>
  <c r="J8" i="23" s="1"/>
  <c r="K8" i="23" s="1"/>
  <c r="Q4" i="23"/>
  <c r="A507" i="23" l="1"/>
  <c r="A505" i="23"/>
  <c r="A503" i="23"/>
  <c r="A501" i="23"/>
  <c r="A499" i="23"/>
  <c r="A497" i="23"/>
  <c r="A495" i="23"/>
  <c r="A493" i="23"/>
  <c r="A491" i="23"/>
  <c r="A489" i="23"/>
  <c r="A487" i="23"/>
  <c r="A485" i="23"/>
  <c r="A483" i="23"/>
  <c r="A481" i="23"/>
  <c r="A479" i="23"/>
  <c r="A477" i="23"/>
  <c r="A475" i="23"/>
  <c r="A473" i="23"/>
  <c r="A471" i="23"/>
  <c r="A469" i="23"/>
  <c r="A467" i="23"/>
  <c r="A465" i="23"/>
  <c r="A463" i="23"/>
  <c r="A461" i="23"/>
  <c r="A459" i="23"/>
  <c r="A457" i="23"/>
  <c r="A455" i="23"/>
  <c r="A453" i="23"/>
  <c r="A451" i="23"/>
  <c r="A449" i="23"/>
  <c r="A447" i="23"/>
  <c r="A445" i="23"/>
  <c r="A443" i="23"/>
  <c r="A441" i="23"/>
  <c r="A439" i="23"/>
  <c r="A437" i="23"/>
  <c r="A435" i="23"/>
  <c r="A433" i="23"/>
  <c r="A431" i="23"/>
  <c r="A429" i="23"/>
  <c r="A427" i="23"/>
  <c r="A425" i="23"/>
  <c r="A423" i="23"/>
  <c r="A421" i="23"/>
  <c r="A419" i="23"/>
  <c r="A417" i="23"/>
  <c r="A415" i="23"/>
  <c r="A413" i="23"/>
  <c r="A411" i="23"/>
  <c r="A409" i="23"/>
  <c r="A407" i="23"/>
  <c r="A405" i="23"/>
  <c r="A403" i="23"/>
  <c r="A401" i="23"/>
  <c r="A399" i="23"/>
  <c r="A397" i="23"/>
  <c r="A395" i="23"/>
  <c r="A393" i="23"/>
  <c r="A391" i="23"/>
  <c r="A389" i="23"/>
  <c r="A387" i="23"/>
  <c r="A385" i="23"/>
  <c r="A383" i="23"/>
  <c r="A381" i="23"/>
  <c r="A379" i="23"/>
  <c r="A377" i="23"/>
  <c r="A375" i="23"/>
  <c r="A373" i="23"/>
  <c r="A371" i="23"/>
  <c r="A369" i="23"/>
  <c r="A367" i="23"/>
  <c r="A365" i="23"/>
  <c r="A363" i="23"/>
  <c r="A361" i="23"/>
  <c r="A359" i="23"/>
  <c r="A357" i="23"/>
  <c r="A355" i="23"/>
  <c r="A353" i="23"/>
  <c r="A351" i="23"/>
  <c r="A349" i="23"/>
  <c r="A347" i="23"/>
  <c r="A345" i="23"/>
  <c r="A343" i="23"/>
  <c r="A341" i="23"/>
  <c r="A339" i="23"/>
  <c r="A506" i="23"/>
  <c r="A504" i="23"/>
  <c r="A502" i="23"/>
  <c r="A500" i="23"/>
  <c r="A498" i="23"/>
  <c r="A496" i="23"/>
  <c r="A494" i="23"/>
  <c r="A492" i="23"/>
  <c r="A490" i="23"/>
  <c r="A488" i="23"/>
  <c r="A486" i="23"/>
  <c r="A484" i="23"/>
  <c r="A482" i="23"/>
  <c r="A480" i="23"/>
  <c r="A478" i="23"/>
  <c r="A476" i="23"/>
  <c r="A474" i="23"/>
  <c r="A472" i="23"/>
  <c r="A470" i="23"/>
  <c r="A468" i="23"/>
  <c r="A466" i="23"/>
  <c r="A464" i="23"/>
  <c r="A462" i="23"/>
  <c r="A460" i="23"/>
  <c r="A458" i="23"/>
  <c r="A456" i="23"/>
  <c r="A454" i="23"/>
  <c r="A452" i="23"/>
  <c r="A450" i="23"/>
  <c r="A448" i="23"/>
  <c r="A446" i="23"/>
  <c r="A444" i="23"/>
  <c r="A442" i="23"/>
  <c r="A440" i="23"/>
  <c r="A438" i="23"/>
  <c r="A436" i="23"/>
  <c r="A434" i="23"/>
  <c r="A432" i="23"/>
  <c r="A430" i="23"/>
  <c r="A428" i="23"/>
  <c r="A426" i="23"/>
  <c r="A424" i="23"/>
  <c r="A422" i="23"/>
  <c r="A420" i="23"/>
  <c r="A418" i="23"/>
  <c r="A416" i="23"/>
  <c r="A414" i="23"/>
  <c r="A412" i="23"/>
  <c r="A410" i="23"/>
  <c r="A408" i="23"/>
  <c r="A406" i="23"/>
  <c r="A404" i="23"/>
  <c r="A402" i="23"/>
  <c r="A400" i="23"/>
  <c r="A398" i="23"/>
  <c r="A396" i="23"/>
  <c r="A394" i="23"/>
  <c r="A392" i="23"/>
  <c r="A390" i="23"/>
  <c r="A388" i="23"/>
  <c r="A386" i="23"/>
  <c r="A384" i="23"/>
  <c r="A382" i="23"/>
  <c r="A380" i="23"/>
  <c r="A378" i="23"/>
  <c r="A376" i="23"/>
  <c r="A374" i="23"/>
  <c r="A372" i="23"/>
  <c r="A370" i="23"/>
  <c r="A368" i="23"/>
  <c r="A366" i="23"/>
  <c r="A364" i="23"/>
  <c r="A362" i="23"/>
  <c r="A360" i="23"/>
  <c r="A358" i="23"/>
  <c r="A356" i="23"/>
  <c r="A354" i="23"/>
  <c r="A352" i="23"/>
  <c r="A350" i="23"/>
  <c r="A348" i="23"/>
  <c r="A346" i="23"/>
  <c r="A344" i="23"/>
  <c r="A342" i="23"/>
  <c r="A340" i="23"/>
  <c r="A338" i="23"/>
  <c r="A336" i="23"/>
  <c r="A334" i="23"/>
  <c r="A332" i="23"/>
  <c r="A330" i="23"/>
  <c r="A328" i="23"/>
  <c r="A326" i="23"/>
  <c r="A324" i="23"/>
  <c r="A322" i="23"/>
  <c r="A320" i="23"/>
  <c r="A318" i="23"/>
  <c r="A316" i="23"/>
  <c r="A314" i="23"/>
  <c r="A312" i="23"/>
  <c r="A310" i="23"/>
  <c r="A308" i="23"/>
  <c r="A306" i="23"/>
  <c r="A304" i="23"/>
  <c r="A302" i="23"/>
  <c r="A300" i="23"/>
  <c r="A298" i="23"/>
  <c r="A296" i="23"/>
  <c r="A294" i="23"/>
  <c r="A292" i="23"/>
  <c r="A290" i="23"/>
  <c r="A288" i="23"/>
  <c r="A286" i="23"/>
  <c r="A284" i="23"/>
  <c r="A282" i="23"/>
  <c r="A280" i="23"/>
  <c r="A278" i="23"/>
  <c r="A276" i="23"/>
  <c r="A274" i="23"/>
  <c r="A272" i="23"/>
  <c r="A270" i="23"/>
  <c r="A268" i="23"/>
  <c r="A266" i="23"/>
  <c r="A264" i="23"/>
  <c r="A262" i="23"/>
  <c r="A260" i="23"/>
  <c r="A258" i="23"/>
  <c r="A256" i="23"/>
  <c r="A254" i="23"/>
  <c r="A252" i="23"/>
  <c r="A250" i="23"/>
  <c r="A248" i="23"/>
  <c r="A246" i="23"/>
  <c r="A244" i="23"/>
  <c r="A242" i="23"/>
  <c r="A240" i="23"/>
  <c r="A238" i="23"/>
  <c r="A236" i="23"/>
  <c r="A234" i="23"/>
  <c r="A232" i="23"/>
  <c r="A230" i="23"/>
  <c r="A228" i="23"/>
  <c r="A226" i="23"/>
  <c r="A224" i="23"/>
  <c r="A222" i="23"/>
  <c r="A220" i="23"/>
  <c r="A218" i="23"/>
  <c r="A216" i="23"/>
  <c r="A214" i="23"/>
  <c r="A212" i="23"/>
  <c r="A210" i="23"/>
  <c r="A208" i="23"/>
  <c r="A207" i="23"/>
  <c r="A206" i="23"/>
  <c r="A205" i="23"/>
  <c r="A204" i="23"/>
  <c r="A203" i="23"/>
  <c r="A202" i="23"/>
  <c r="A201" i="23"/>
  <c r="A200" i="23"/>
  <c r="A199" i="23"/>
  <c r="A198" i="23"/>
  <c r="A197" i="23"/>
  <c r="A196" i="23"/>
  <c r="A195" i="23"/>
  <c r="A194" i="23"/>
  <c r="A193" i="23"/>
  <c r="A192" i="23"/>
  <c r="A191" i="23"/>
  <c r="A190" i="23"/>
  <c r="A189" i="23"/>
  <c r="A188" i="23"/>
  <c r="A187" i="23"/>
  <c r="A186" i="23"/>
  <c r="A185" i="23"/>
  <c r="A184" i="23"/>
  <c r="A183" i="23"/>
  <c r="A182" i="23"/>
  <c r="A181" i="23"/>
  <c r="A180" i="23"/>
  <c r="A179" i="23"/>
  <c r="A178" i="23"/>
  <c r="A177" i="23"/>
  <c r="A176" i="23"/>
  <c r="A175" i="23"/>
  <c r="A174" i="23"/>
  <c r="A173" i="23"/>
  <c r="A172" i="23"/>
  <c r="A171" i="23"/>
  <c r="A170" i="23"/>
  <c r="A169" i="23"/>
  <c r="A168" i="23"/>
  <c r="A167" i="23"/>
  <c r="A166" i="23"/>
  <c r="A165" i="23"/>
  <c r="A164" i="23"/>
  <c r="A163" i="23"/>
  <c r="A162" i="23"/>
  <c r="A161" i="23"/>
  <c r="A160" i="23"/>
  <c r="A159" i="23"/>
  <c r="A158" i="23"/>
  <c r="A157" i="23"/>
  <c r="A156" i="23"/>
  <c r="A155" i="23"/>
  <c r="A154" i="23"/>
  <c r="A153" i="23"/>
  <c r="A152" i="23"/>
  <c r="A151" i="23"/>
  <c r="A150" i="23"/>
  <c r="A149" i="23"/>
  <c r="A148" i="23"/>
  <c r="A147" i="23"/>
  <c r="A146" i="23"/>
  <c r="A145" i="23"/>
  <c r="A144" i="23"/>
  <c r="A143" i="23"/>
  <c r="A142" i="23"/>
  <c r="A141" i="23"/>
  <c r="A140" i="23"/>
  <c r="A139" i="23"/>
  <c r="A138" i="23"/>
  <c r="A137" i="23"/>
  <c r="A136" i="23"/>
  <c r="A135" i="23"/>
  <c r="A134" i="23"/>
  <c r="A133" i="23"/>
  <c r="A132" i="23"/>
  <c r="A131" i="23"/>
  <c r="A130" i="23"/>
  <c r="A129" i="23"/>
  <c r="A128" i="23"/>
  <c r="A127" i="23"/>
  <c r="A126" i="23"/>
  <c r="A125" i="23"/>
  <c r="A124" i="23"/>
  <c r="A123" i="23"/>
  <c r="A122" i="23"/>
  <c r="A121" i="23"/>
  <c r="A120" i="23"/>
  <c r="A119" i="23"/>
  <c r="A118" i="23"/>
  <c r="A117" i="23"/>
  <c r="A116" i="23"/>
  <c r="A115" i="23"/>
  <c r="A114" i="23"/>
  <c r="A113" i="23"/>
  <c r="A112" i="23"/>
  <c r="A111" i="23"/>
  <c r="A110" i="23"/>
  <c r="A109" i="23"/>
  <c r="A108" i="23"/>
  <c r="A107" i="23"/>
  <c r="A106" i="23"/>
  <c r="A105" i="23"/>
  <c r="A104" i="23"/>
  <c r="A337" i="23"/>
  <c r="A335" i="23"/>
  <c r="A333" i="23"/>
  <c r="A331" i="23"/>
  <c r="A329" i="23"/>
  <c r="A327" i="23"/>
  <c r="A325" i="23"/>
  <c r="A323" i="23"/>
  <c r="A321" i="23"/>
  <c r="A319" i="23"/>
  <c r="A317" i="23"/>
  <c r="A315" i="23"/>
  <c r="A313" i="23"/>
  <c r="A311" i="23"/>
  <c r="A309" i="23"/>
  <c r="A307" i="23"/>
  <c r="A305" i="23"/>
  <c r="A303" i="23"/>
  <c r="A301" i="23"/>
  <c r="A299" i="23"/>
  <c r="A297" i="23"/>
  <c r="A295" i="23"/>
  <c r="A293" i="23"/>
  <c r="A291" i="23"/>
  <c r="A289" i="23"/>
  <c r="A287" i="23"/>
  <c r="A285" i="23"/>
  <c r="A283" i="23"/>
  <c r="A281" i="23"/>
  <c r="A279" i="23"/>
  <c r="A277" i="23"/>
  <c r="A275" i="23"/>
  <c r="A273" i="23"/>
  <c r="A271" i="23"/>
  <c r="A269" i="23"/>
  <c r="A267" i="23"/>
  <c r="A265" i="23"/>
  <c r="A263" i="23"/>
  <c r="A261" i="23"/>
  <c r="A259" i="23"/>
  <c r="A257" i="23"/>
  <c r="A255" i="23"/>
  <c r="A253" i="23"/>
  <c r="A251" i="23"/>
  <c r="A249" i="23"/>
  <c r="A247" i="23"/>
  <c r="A245" i="23"/>
  <c r="A243" i="23"/>
  <c r="A241" i="23"/>
  <c r="A239" i="23"/>
  <c r="A237" i="23"/>
  <c r="A235" i="23"/>
  <c r="A233" i="23"/>
  <c r="A231" i="23"/>
  <c r="A229" i="23"/>
  <c r="A227" i="23"/>
  <c r="A225" i="23"/>
  <c r="A223" i="23"/>
  <c r="A221" i="23"/>
  <c r="A219" i="23"/>
  <c r="A217" i="23"/>
  <c r="A215" i="23"/>
  <c r="A213" i="23"/>
  <c r="A211" i="23"/>
  <c r="A209" i="23"/>
  <c r="A103" i="23"/>
  <c r="A102" i="23"/>
  <c r="A101" i="23"/>
  <c r="A100" i="23"/>
  <c r="A99" i="23"/>
  <c r="A98" i="23"/>
  <c r="A97" i="23"/>
  <c r="A96" i="23"/>
  <c r="A95" i="23"/>
  <c r="A94" i="23"/>
  <c r="A93" i="23"/>
  <c r="A92" i="23"/>
  <c r="A91" i="23"/>
  <c r="A90" i="23"/>
  <c r="A89" i="23"/>
  <c r="A88" i="23"/>
  <c r="A87" i="23"/>
  <c r="A86" i="23"/>
  <c r="A85" i="23"/>
  <c r="A84" i="23"/>
  <c r="A83" i="23"/>
  <c r="A82" i="23"/>
  <c r="A81" i="23"/>
  <c r="A80" i="23"/>
  <c r="A79" i="23"/>
  <c r="A78" i="23"/>
  <c r="A77" i="23"/>
  <c r="A76" i="23"/>
  <c r="A75" i="23"/>
  <c r="A74" i="23"/>
  <c r="A73" i="23"/>
  <c r="A72" i="23"/>
  <c r="A71" i="23"/>
  <c r="A70" i="23"/>
  <c r="A69" i="23"/>
  <c r="A68" i="23"/>
  <c r="A67" i="23"/>
  <c r="A66" i="23"/>
  <c r="A65" i="23"/>
  <c r="A64" i="23"/>
  <c r="A63" i="23"/>
  <c r="A62" i="23"/>
  <c r="A61" i="23"/>
  <c r="A60" i="23"/>
  <c r="A59" i="23"/>
  <c r="A58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A35" i="23"/>
  <c r="A34" i="23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8" i="23"/>
  <c r="A10" i="23"/>
  <c r="A12" i="23"/>
  <c r="A14" i="23"/>
  <c r="A9" i="23"/>
  <c r="A11" i="23"/>
  <c r="A13" i="23"/>
  <c r="A15" i="23"/>
  <c r="A16" i="23"/>
  <c r="A17" i="23"/>
  <c r="A18" i="23"/>
  <c r="Q23" i="22" l="1"/>
  <c r="Q22" i="22"/>
  <c r="Q21" i="22"/>
  <c r="O17" i="22"/>
  <c r="AA11" i="22"/>
  <c r="Y11" i="22"/>
  <c r="AB11" i="22" s="1"/>
  <c r="L29" i="22" s="1"/>
  <c r="O29" i="22" s="1"/>
  <c r="AA10" i="22"/>
  <c r="Y10" i="22"/>
  <c r="AB10" i="22" s="1"/>
  <c r="L28" i="22" s="1"/>
  <c r="O28" i="22" s="1"/>
  <c r="AA9" i="22"/>
  <c r="Y9" i="22"/>
  <c r="AB7" i="22"/>
  <c r="AB9" i="22" l="1"/>
  <c r="L27" i="22" s="1"/>
  <c r="O27" i="22" s="1"/>
  <c r="AB12" i="22" s="1"/>
  <c r="O30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鬼頭 宏和</author>
  </authors>
  <commentList>
    <comment ref="D12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大会当日、会場にて連絡のつく携帯電話番号にして下さい。</t>
        </r>
      </text>
    </comment>
    <comment ref="N12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大会当日、会場にて連絡のつく携帯電話番号にして下さい。</t>
        </r>
      </text>
    </comment>
    <comment ref="D13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本欄も必ず記入して下さい。
なお、プログラム掲載の競技役員名は
Web-SWMSYSに入力された競技役員名で
編成・プログラム掲載を行います。
</t>
        </r>
      </text>
    </comment>
    <comment ref="N13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本欄も必ず記入して下さい。
なお、プログラム掲載の競技役員名は
Web-SWMSYSに入力された競技役員名で
編成・プログラム掲載を行います。
</t>
        </r>
      </text>
    </comment>
    <comment ref="N14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公認役員資格級をリストから選択して下さい。
２人目は、「なし」でも問題ありません。</t>
        </r>
      </text>
    </comment>
  </commentList>
</comments>
</file>

<file path=xl/sharedStrings.xml><?xml version="1.0" encoding="utf-8"?>
<sst xmlns="http://schemas.openxmlformats.org/spreadsheetml/2006/main" count="206" uniqueCount="161">
  <si>
    <t>男子</t>
    <rPh sb="0" eb="2">
      <t>ダンシ</t>
    </rPh>
    <phoneticPr fontId="3"/>
  </si>
  <si>
    <t>合計</t>
    <rPh sb="0" eb="2">
      <t>ゴウケイ</t>
    </rPh>
    <phoneticPr fontId="3"/>
  </si>
  <si>
    <t>女子</t>
    <rPh sb="0" eb="2">
      <t>ジョシ</t>
    </rPh>
    <phoneticPr fontId="3"/>
  </si>
  <si>
    <t>■申込金</t>
    <rPh sb="1" eb="4">
      <t>モウシコミキン</t>
    </rPh>
    <phoneticPr fontId="3"/>
  </si>
  <si>
    <t>個人種目</t>
    <rPh sb="0" eb="2">
      <t>コジン</t>
    </rPh>
    <rPh sb="2" eb="4">
      <t>シュモク</t>
    </rPh>
    <phoneticPr fontId="3"/>
  </si>
  <si>
    <t>種目</t>
    <rPh sb="0" eb="2">
      <t>シュモク</t>
    </rPh>
    <phoneticPr fontId="3"/>
  </si>
  <si>
    <t>円</t>
    <rPh sb="0" eb="1">
      <t>エン</t>
    </rPh>
    <phoneticPr fontId="3"/>
  </si>
  <si>
    <t>１種目</t>
    <rPh sb="1" eb="3">
      <t>シュモク</t>
    </rPh>
    <phoneticPr fontId="3"/>
  </si>
  <si>
    <t>円×</t>
    <rPh sb="0" eb="1">
      <t>エン</t>
    </rPh>
    <phoneticPr fontId="3"/>
  </si>
  <si>
    <t>参加費</t>
    <rPh sb="0" eb="3">
      <t>サンカヒ</t>
    </rPh>
    <phoneticPr fontId="3"/>
  </si>
  <si>
    <t>名</t>
    <rPh sb="0" eb="1">
      <t>メイ</t>
    </rPh>
    <phoneticPr fontId="3"/>
  </si>
  <si>
    <t>　引率責任者</t>
    <rPh sb="1" eb="3">
      <t>インソツ</t>
    </rPh>
    <rPh sb="3" eb="6">
      <t>セキニンシャ</t>
    </rPh>
    <phoneticPr fontId="3"/>
  </si>
  <si>
    <t>■参加種目エントリー数一覧表</t>
    <rPh sb="1" eb="3">
      <t>サンカ</t>
    </rPh>
    <rPh sb="3" eb="5">
      <t>シュモク</t>
    </rPh>
    <rPh sb="10" eb="11">
      <t>スウ</t>
    </rPh>
    <rPh sb="11" eb="14">
      <t>イチランヒョウ</t>
    </rPh>
    <phoneticPr fontId="3"/>
  </si>
  <si>
    <t>団体略称（全角６文字以内）</t>
    <rPh sb="0" eb="2">
      <t>ダンタイ</t>
    </rPh>
    <rPh sb="2" eb="4">
      <t>リャクショウ</t>
    </rPh>
    <rPh sb="5" eb="7">
      <t>ゼンカク</t>
    </rPh>
    <rPh sb="8" eb="10">
      <t>モジ</t>
    </rPh>
    <rPh sb="10" eb="12">
      <t>イナイ</t>
    </rPh>
    <phoneticPr fontId="3"/>
  </si>
  <si>
    <t>印</t>
    <rPh sb="0" eb="1">
      <t>イン</t>
    </rPh>
    <phoneticPr fontId="3"/>
  </si>
  <si>
    <t>〒</t>
    <phoneticPr fontId="3"/>
  </si>
  <si>
    <t>例</t>
    <rPh sb="0" eb="1">
      <t>レイ</t>
    </rPh>
    <phoneticPr fontId="3"/>
  </si>
  <si>
    <t>大会委員長　殿</t>
    <rPh sb="0" eb="2">
      <t>タイカイ</t>
    </rPh>
    <rPh sb="2" eb="5">
      <t>イインチョウ</t>
    </rPh>
    <rPh sb="6" eb="7">
      <t>ドノ</t>
    </rPh>
    <phoneticPr fontId="3"/>
  </si>
  <si>
    <t>電話番号</t>
    <rPh sb="0" eb="2">
      <t>デンワ</t>
    </rPh>
    <rPh sb="2" eb="4">
      <t>バンゴウ</t>
    </rPh>
    <phoneticPr fontId="3"/>
  </si>
  <si>
    <t>チーム責任者</t>
    <rPh sb="3" eb="6">
      <t>セキニンシャ</t>
    </rPh>
    <phoneticPr fontId="3"/>
  </si>
  <si>
    <t>（拇印、サイン不可）</t>
    <rPh sb="1" eb="3">
      <t>ボイン</t>
    </rPh>
    <rPh sb="7" eb="9">
      <t>フカ</t>
    </rPh>
    <phoneticPr fontId="3"/>
  </si>
  <si>
    <t>住　　所</t>
    <rPh sb="0" eb="1">
      <t>ジュウ</t>
    </rPh>
    <rPh sb="3" eb="4">
      <t>ショ</t>
    </rPh>
    <phoneticPr fontId="3"/>
  </si>
  <si>
    <t>※　不足の場合は本用紙をコピーして下さい。</t>
    <rPh sb="2" eb="4">
      <t>フソク</t>
    </rPh>
    <rPh sb="5" eb="7">
      <t>バアイ</t>
    </rPh>
    <rPh sb="8" eb="9">
      <t>ホン</t>
    </rPh>
    <rPh sb="9" eb="11">
      <t>ヨウシ</t>
    </rPh>
    <rPh sb="17" eb="18">
      <t>クダ</t>
    </rPh>
    <phoneticPr fontId="3"/>
  </si>
  <si>
    <t>登録団体名</t>
    <rPh sb="0" eb="2">
      <t>トウロク</t>
    </rPh>
    <rPh sb="2" eb="4">
      <t>ダンタイ</t>
    </rPh>
    <rPh sb="4" eb="5">
      <t>メイ</t>
    </rPh>
    <phoneticPr fontId="3"/>
  </si>
  <si>
    <t>なお、選手氏名、学種・学年、出場種目、結果タイムについては、登録時の公開項目</t>
    <rPh sb="3" eb="5">
      <t>センシュ</t>
    </rPh>
    <rPh sb="5" eb="7">
      <t>シメイ</t>
    </rPh>
    <rPh sb="8" eb="9">
      <t>ガク</t>
    </rPh>
    <rPh sb="9" eb="10">
      <t>シュ</t>
    </rPh>
    <rPh sb="11" eb="13">
      <t>ガクネン</t>
    </rPh>
    <rPh sb="14" eb="16">
      <t>シュツジョウ</t>
    </rPh>
    <rPh sb="16" eb="18">
      <t>シュモク</t>
    </rPh>
    <rPh sb="19" eb="21">
      <t>ケッカ</t>
    </rPh>
    <rPh sb="30" eb="33">
      <t>トウロクジ</t>
    </rPh>
    <rPh sb="34" eb="36">
      <t>コウカイ</t>
    </rPh>
    <rPh sb="36" eb="38">
      <t>コウモク</t>
    </rPh>
    <phoneticPr fontId="3"/>
  </si>
  <si>
    <t>同意事項のため、公開に同意します。また、大会運営のため、当日のプログラムに</t>
    <rPh sb="8" eb="10">
      <t>コウカイ</t>
    </rPh>
    <rPh sb="11" eb="13">
      <t>ドウイ</t>
    </rPh>
    <rPh sb="20" eb="22">
      <t>タイカイ</t>
    </rPh>
    <rPh sb="22" eb="24">
      <t>ウンエイ</t>
    </rPh>
    <rPh sb="28" eb="30">
      <t>トウジツ</t>
    </rPh>
    <phoneticPr fontId="3"/>
  </si>
  <si>
    <t>表示されることについても同意します。</t>
    <rPh sb="0" eb="2">
      <t>ヒョウジ</t>
    </rPh>
    <rPh sb="12" eb="14">
      <t>ドウイ</t>
    </rPh>
    <phoneticPr fontId="3"/>
  </si>
  <si>
    <t>選　　手　　氏　　名</t>
    <rPh sb="0" eb="1">
      <t>セン</t>
    </rPh>
    <rPh sb="3" eb="4">
      <t>テ</t>
    </rPh>
    <rPh sb="6" eb="7">
      <t>シ</t>
    </rPh>
    <rPh sb="9" eb="10">
      <t>メイ</t>
    </rPh>
    <phoneticPr fontId="3"/>
  </si>
  <si>
    <t>保　　護　　者　　氏　　名</t>
    <rPh sb="0" eb="1">
      <t>タモツ</t>
    </rPh>
    <rPh sb="3" eb="4">
      <t>ユズル</t>
    </rPh>
    <rPh sb="6" eb="7">
      <t>シャ</t>
    </rPh>
    <rPh sb="9" eb="10">
      <t>シ</t>
    </rPh>
    <rPh sb="12" eb="13">
      <t>メイ</t>
    </rPh>
    <phoneticPr fontId="3"/>
  </si>
  <si>
    <t>水泳競技大会</t>
  </si>
  <si>
    <t>登録団体　申込内容明細書</t>
    <rPh sb="0" eb="2">
      <t>トウロク</t>
    </rPh>
    <rPh sb="7" eb="9">
      <t>ナイヨウ</t>
    </rPh>
    <phoneticPr fontId="3"/>
  </si>
  <si>
    <t>登録団体名：</t>
    <rPh sb="0" eb="2">
      <t>トウロク</t>
    </rPh>
    <rPh sb="2" eb="5">
      <t>ダンタイメイ</t>
    </rPh>
    <phoneticPr fontId="3"/>
  </si>
  <si>
    <t>申込責任者：</t>
  </si>
  <si>
    <t>連絡先電話：</t>
  </si>
  <si>
    <t>標記大会の出場希望者がありましたので、下記の通り申し込みます。</t>
  </si>
  <si>
    <t>■送付書類の内訳</t>
    <rPh sb="1" eb="3">
      <t>ソウフ</t>
    </rPh>
    <phoneticPr fontId="3"/>
  </si>
  <si>
    <t>チェック欄</t>
    <rPh sb="4" eb="5">
      <t>ラン</t>
    </rPh>
    <phoneticPr fontId="3"/>
  </si>
  <si>
    <t>提　　出　　書　　類</t>
    <rPh sb="0" eb="1">
      <t>ツツミ</t>
    </rPh>
    <rPh sb="3" eb="4">
      <t>デ</t>
    </rPh>
    <rPh sb="6" eb="7">
      <t>ショ</t>
    </rPh>
    <rPh sb="9" eb="10">
      <t>タグイ</t>
    </rPh>
    <phoneticPr fontId="3"/>
  </si>
  <si>
    <t>必要数</t>
    <rPh sb="0" eb="3">
      <t>ヒツヨウスウ</t>
    </rPh>
    <phoneticPr fontId="3"/>
  </si>
  <si>
    <t>　　枚</t>
    <rPh sb="2" eb="3">
      <t>マイ</t>
    </rPh>
    <phoneticPr fontId="3"/>
  </si>
  <si>
    <t>必要枚数を記入</t>
    <rPh sb="0" eb="2">
      <t>ヒツヨウ</t>
    </rPh>
    <rPh sb="2" eb="4">
      <t>マイスウ</t>
    </rPh>
    <rPh sb="5" eb="7">
      <t>キニュウ</t>
    </rPh>
    <phoneticPr fontId="3"/>
  </si>
  <si>
    <t>必要な団体のみ提出</t>
    <rPh sb="0" eb="2">
      <t>ヒツヨウ</t>
    </rPh>
    <rPh sb="3" eb="5">
      <t>ダンタイ</t>
    </rPh>
    <rPh sb="7" eb="9">
      <t>テイシュツ</t>
    </rPh>
    <phoneticPr fontId="3"/>
  </si>
  <si>
    <t>新規登録・参加者届出用紙</t>
    <rPh sb="0" eb="2">
      <t>シンキ</t>
    </rPh>
    <rPh sb="2" eb="4">
      <t>トウロク</t>
    </rPh>
    <rPh sb="5" eb="8">
      <t>サンカシャ</t>
    </rPh>
    <rPh sb="8" eb="10">
      <t>トドケデ</t>
    </rPh>
    <rPh sb="10" eb="12">
      <t>ヨウシ</t>
    </rPh>
    <phoneticPr fontId="3"/>
  </si>
  <si>
    <t>※確認したら、チェック欄にチェックを入れて下さい</t>
    <rPh sb="1" eb="3">
      <t>カクニン</t>
    </rPh>
    <rPh sb="11" eb="12">
      <t>ラン</t>
    </rPh>
    <rPh sb="18" eb="19">
      <t>イ</t>
    </rPh>
    <rPh sb="21" eb="22">
      <t>クダ</t>
    </rPh>
    <phoneticPr fontId="3"/>
  </si>
  <si>
    <t>１枚</t>
    <phoneticPr fontId="3"/>
  </si>
  <si>
    <t>■送金方法</t>
    <phoneticPr fontId="3"/>
  </si>
  <si>
    <t>団 体 名</t>
    <rPh sb="0" eb="1">
      <t>ダン</t>
    </rPh>
    <rPh sb="2" eb="3">
      <t>カラダ</t>
    </rPh>
    <rPh sb="4" eb="5">
      <t>メイ</t>
    </rPh>
    <phoneticPr fontId="3"/>
  </si>
  <si>
    <t>団体住所</t>
    <rPh sb="0" eb="2">
      <t>ダンタイ</t>
    </rPh>
    <rPh sb="2" eb="4">
      <t>ジュウショ</t>
    </rPh>
    <phoneticPr fontId="3"/>
  </si>
  <si>
    <t>代 表 者</t>
    <rPh sb="0" eb="1">
      <t>ダイ</t>
    </rPh>
    <rPh sb="2" eb="3">
      <t>オモテ</t>
    </rPh>
    <rPh sb="4" eb="5">
      <t>シャ</t>
    </rPh>
    <phoneticPr fontId="3"/>
  </si>
  <si>
    <t>団体連絡先</t>
    <rPh sb="0" eb="2">
      <t>ダンタイ</t>
    </rPh>
    <rPh sb="2" eb="5">
      <t>レンラクサキ</t>
    </rPh>
    <phoneticPr fontId="3"/>
  </si>
  <si>
    <t>申込責任者</t>
    <rPh sb="0" eb="2">
      <t>モウシコミ</t>
    </rPh>
    <rPh sb="2" eb="5">
      <t>セキニンシャ</t>
    </rPh>
    <phoneticPr fontId="3"/>
  </si>
  <si>
    <t>２６</t>
    <phoneticPr fontId="3"/>
  </si>
  <si>
    <t>　　枚</t>
    <phoneticPr fontId="3"/>
  </si>
  <si>
    <t>チェック欄で確認をしましたか？</t>
    <rPh sb="4" eb="5">
      <t>ラン</t>
    </rPh>
    <rPh sb="6" eb="8">
      <t>カクニン</t>
    </rPh>
    <phoneticPr fontId="3"/>
  </si>
  <si>
    <t>もれのないように申し込んで下さい！</t>
    <rPh sb="8" eb="9">
      <t>モウ</t>
    </rPh>
    <rPh sb="10" eb="11">
      <t>コ</t>
    </rPh>
    <rPh sb="13" eb="14">
      <t>クダ</t>
    </rPh>
    <phoneticPr fontId="3"/>
  </si>
  <si>
    <t>（学童記録会の申込用紙です）</t>
    <rPh sb="1" eb="3">
      <t>ガクドウ</t>
    </rPh>
    <rPh sb="3" eb="6">
      <t>キロクカイ</t>
    </rPh>
    <rPh sb="7" eb="9">
      <t>モウシコミ</t>
    </rPh>
    <rPh sb="9" eb="11">
      <t>ヨウシ</t>
    </rPh>
    <phoneticPr fontId="3"/>
  </si>
  <si>
    <t>！　本用紙も必ず提出して下さい　！</t>
    <rPh sb="2" eb="3">
      <t>ホン</t>
    </rPh>
    <rPh sb="3" eb="5">
      <t>ヨウシ</t>
    </rPh>
    <rPh sb="6" eb="7">
      <t>カナラ</t>
    </rPh>
    <rPh sb="8" eb="10">
      <t>テイシュツ</t>
    </rPh>
    <rPh sb="12" eb="13">
      <t>クダ</t>
    </rPh>
    <phoneticPr fontId="3"/>
  </si>
  <si>
    <t>※プログラムに記載される略称名です</t>
    <rPh sb="7" eb="9">
      <t>キサイ</t>
    </rPh>
    <rPh sb="12" eb="14">
      <t>リャクショウ</t>
    </rPh>
    <rPh sb="14" eb="15">
      <t>メイ</t>
    </rPh>
    <phoneticPr fontId="3"/>
  </si>
  <si>
    <t>※半角文字も混在して使用できます</t>
    <rPh sb="6" eb="8">
      <t>コンザイ</t>
    </rPh>
    <phoneticPr fontId="3"/>
  </si>
  <si>
    <t>印</t>
  </si>
  <si>
    <t>ここの欄はさわらないで下さい。　※消すと自動計算できなくなります</t>
    <rPh sb="3" eb="4">
      <t>ラン</t>
    </rPh>
    <rPh sb="11" eb="12">
      <t>クダ</t>
    </rPh>
    <rPh sb="17" eb="18">
      <t>ケ</t>
    </rPh>
    <rPh sb="20" eb="22">
      <t>ジドウ</t>
    </rPh>
    <rPh sb="22" eb="24">
      <t>ケイサン</t>
    </rPh>
    <phoneticPr fontId="3"/>
  </si>
  <si>
    <t>個人種目数</t>
    <rPh sb="0" eb="2">
      <t>コジン</t>
    </rPh>
    <rPh sb="2" eb="4">
      <t>シュモク</t>
    </rPh>
    <rPh sb="4" eb="5">
      <t>カズ</t>
    </rPh>
    <phoneticPr fontId="3"/>
  </si>
  <si>
    <t>リレー種目数</t>
    <rPh sb="3" eb="5">
      <t>シュモク</t>
    </rPh>
    <rPh sb="5" eb="6">
      <t>スウ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</si>
  <si>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</si>
  <si>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</si>
  <si>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t>　私達は、今大会の大会結果公開にあたり、在籍小学校名の</t>
    </r>
    <r>
      <rPr>
        <u/>
        <sz val="11"/>
        <rFont val="HG創英角ｺﾞｼｯｸUB"/>
        <family val="3"/>
        <charset val="128"/>
      </rPr>
      <t>非公開</t>
    </r>
    <r>
      <rPr>
        <sz val="11"/>
        <rFont val="ＭＳ ゴシック"/>
        <family val="3"/>
        <charset val="128"/>
      </rPr>
      <t>を希望します。</t>
    </r>
    <rPh sb="1" eb="3">
      <t>ワタシタチ</t>
    </rPh>
    <rPh sb="5" eb="8">
      <t>コンタイカイ</t>
    </rPh>
    <rPh sb="9" eb="11">
      <t>タイカイ</t>
    </rPh>
    <rPh sb="11" eb="13">
      <t>ケッカ</t>
    </rPh>
    <rPh sb="13" eb="15">
      <t>コウカイ</t>
    </rPh>
    <rPh sb="20" eb="22">
      <t>ザイセキ</t>
    </rPh>
    <rPh sb="22" eb="25">
      <t>ショウガッコウ</t>
    </rPh>
    <rPh sb="25" eb="26">
      <t>メイ</t>
    </rPh>
    <rPh sb="27" eb="30">
      <t>ヒコウカイ</t>
    </rPh>
    <rPh sb="31" eb="33">
      <t>キボウ</t>
    </rPh>
    <phoneticPr fontId="3"/>
  </si>
  <si>
    <r>
      <t>当団体所属の出場選手・保護者は、以下の件について</t>
    </r>
    <r>
      <rPr>
        <u/>
        <sz val="11"/>
        <rFont val="HG創英角ｺﾞｼｯｸUB"/>
        <family val="3"/>
        <charset val="128"/>
      </rPr>
      <t>結果の非公開</t>
    </r>
    <r>
      <rPr>
        <sz val="11"/>
        <rFont val="ＭＳ ゴシック"/>
        <family val="3"/>
        <charset val="128"/>
      </rPr>
      <t>をお願い致します。</t>
    </r>
    <rPh sb="0" eb="1">
      <t>トウ</t>
    </rPh>
    <rPh sb="1" eb="3">
      <t>ダンタイ</t>
    </rPh>
    <rPh sb="3" eb="5">
      <t>ショゾク</t>
    </rPh>
    <rPh sb="6" eb="8">
      <t>シュツジョウ</t>
    </rPh>
    <rPh sb="8" eb="10">
      <t>センシュ</t>
    </rPh>
    <rPh sb="11" eb="14">
      <t>ホゴシャ</t>
    </rPh>
    <rPh sb="16" eb="18">
      <t>イカ</t>
    </rPh>
    <rPh sb="19" eb="20">
      <t>ケン</t>
    </rPh>
    <rPh sb="24" eb="26">
      <t>ケッカ</t>
    </rPh>
    <rPh sb="27" eb="30">
      <t>ヒコウカイ</t>
    </rPh>
    <rPh sb="32" eb="33">
      <t>ネガ</t>
    </rPh>
    <rPh sb="34" eb="35">
      <t>イタ</t>
    </rPh>
    <phoneticPr fontId="3"/>
  </si>
  <si>
    <t>京都市民総体（学童の部）</t>
    <rPh sb="0" eb="4">
      <t>キョウトシミン</t>
    </rPh>
    <rPh sb="4" eb="6">
      <t>ソウタイ</t>
    </rPh>
    <rPh sb="7" eb="9">
      <t>ガクドウ</t>
    </rPh>
    <rPh sb="10" eb="11">
      <t>ブ</t>
    </rPh>
    <phoneticPr fontId="3"/>
  </si>
  <si>
    <t>　※振込は、個人の名前ではなく、可能な限り登録団体名で振り込んで下さい。</t>
    <rPh sb="6" eb="8">
      <t>コジン</t>
    </rPh>
    <rPh sb="9" eb="11">
      <t>ナマエ</t>
    </rPh>
    <rPh sb="16" eb="18">
      <t>カノウ</t>
    </rPh>
    <rPh sb="19" eb="20">
      <t>カギ</t>
    </rPh>
    <rPh sb="21" eb="23">
      <t>トウロク</t>
    </rPh>
    <rPh sb="23" eb="26">
      <t>ダンタイメイ</t>
    </rPh>
    <rPh sb="27" eb="28">
      <t>フ</t>
    </rPh>
    <rPh sb="29" eb="30">
      <t>コ</t>
    </rPh>
    <rPh sb="32" eb="33">
      <t>クダ</t>
    </rPh>
    <phoneticPr fontId="3"/>
  </si>
  <si>
    <t>（受領確認が行えません）</t>
    <phoneticPr fontId="3"/>
  </si>
  <si>
    <t>協会確認欄</t>
    <rPh sb="0" eb="2">
      <t>キョウカイ</t>
    </rPh>
    <rPh sb="2" eb="4">
      <t>カクニン</t>
    </rPh>
    <rPh sb="4" eb="5">
      <t>ラン</t>
    </rPh>
    <phoneticPr fontId="3"/>
  </si>
  <si>
    <t>■申込団体</t>
    <rPh sb="3" eb="5">
      <t>ダンタイ</t>
    </rPh>
    <phoneticPr fontId="3"/>
  </si>
  <si>
    <t>FAX:</t>
    <phoneticPr fontId="3"/>
  </si>
  <si>
    <t>個人OP参加</t>
    <rPh sb="0" eb="2">
      <t>コジン</t>
    </rPh>
    <rPh sb="4" eb="6">
      <t>サンカ</t>
    </rPh>
    <phoneticPr fontId="3"/>
  </si>
  <si>
    <t>(　　種)</t>
  </si>
  <si>
    <t>加盟団体コード</t>
    <rPh sb="0" eb="2">
      <t>カメイ</t>
    </rPh>
    <rPh sb="2" eb="4">
      <t>ダンタイ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</si>
  <si>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</si>
  <si>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初期</t>
    <rPh sb="0" eb="2">
      <t>ショキ</t>
    </rPh>
    <phoneticPr fontId="3"/>
  </si>
  <si>
    <t>上級・A級</t>
    <rPh sb="0" eb="2">
      <t>ジョウキュウ</t>
    </rPh>
    <rPh sb="4" eb="5">
      <t>キュウ</t>
    </rPh>
    <phoneticPr fontId="3"/>
  </si>
  <si>
    <t>個人</t>
    <rPh sb="0" eb="2">
      <t>コジン</t>
    </rPh>
    <phoneticPr fontId="3"/>
  </si>
  <si>
    <t>１種</t>
    <rPh sb="1" eb="2">
      <t>シュ</t>
    </rPh>
    <phoneticPr fontId="3"/>
  </si>
  <si>
    <t>２種</t>
    <rPh sb="1" eb="2">
      <t>シュ</t>
    </rPh>
    <phoneticPr fontId="3"/>
  </si>
  <si>
    <t>申請中</t>
    <rPh sb="0" eb="3">
      <t>シンセイチュウ</t>
    </rPh>
    <phoneticPr fontId="3"/>
  </si>
  <si>
    <t>(申請中)</t>
    <rPh sb="1" eb="4">
      <t>シンセイチュウ</t>
    </rPh>
    <phoneticPr fontId="3"/>
  </si>
  <si>
    <t>(資格なし)</t>
    <rPh sb="1" eb="3">
      <t>シカク</t>
    </rPh>
    <phoneticPr fontId="3"/>
  </si>
  <si>
    <t>個人・OP参加</t>
    <rPh sb="0" eb="2">
      <t>コジン</t>
    </rPh>
    <rPh sb="5" eb="7">
      <t>サンカ</t>
    </rPh>
    <phoneticPr fontId="3"/>
  </si>
  <si>
    <t>リレー種目</t>
    <rPh sb="3" eb="5">
      <t>シュモク</t>
    </rPh>
    <phoneticPr fontId="3"/>
  </si>
  <si>
    <t>※速報（データ）の場合の送付希望（どちらかに○をして下さい）：　　メール添付　　・　　郵送</t>
    <rPh sb="1" eb="3">
      <t>ソクホウ</t>
    </rPh>
    <rPh sb="9" eb="11">
      <t>バアイ</t>
    </rPh>
    <rPh sb="12" eb="14">
      <t>ソウフ</t>
    </rPh>
    <rPh sb="14" eb="16">
      <t>キボウ</t>
    </rPh>
    <rPh sb="26" eb="27">
      <t>クダ</t>
    </rPh>
    <phoneticPr fontId="3"/>
  </si>
  <si>
    <t>■領収書発行希望</t>
    <rPh sb="1" eb="4">
      <t>リョウシュウショ</t>
    </rPh>
    <rPh sb="4" eb="6">
      <t>ハッコウ</t>
    </rPh>
    <rPh sb="6" eb="8">
      <t>キボウ</t>
    </rPh>
    <phoneticPr fontId="3"/>
  </si>
  <si>
    <t>※メール添付の場合、上記メールアドレスに送付致します。記入漏れのないようにして下さい</t>
    <rPh sb="4" eb="6">
      <t>テンプ</t>
    </rPh>
    <rPh sb="7" eb="9">
      <t>バアイ</t>
    </rPh>
    <rPh sb="10" eb="12">
      <t>ジョウキ</t>
    </rPh>
    <rPh sb="20" eb="22">
      <t>ソウフ</t>
    </rPh>
    <rPh sb="22" eb="23">
      <t>イタ</t>
    </rPh>
    <rPh sb="27" eb="29">
      <t>キニュウ</t>
    </rPh>
    <rPh sb="29" eb="30">
      <t>モ</t>
    </rPh>
    <rPh sb="39" eb="40">
      <t>クダ</t>
    </rPh>
    <phoneticPr fontId="3"/>
  </si>
  <si>
    <t>名義</t>
    <rPh sb="0" eb="2">
      <t>メイギ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</si>
  <si>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</si>
  <si>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</si>
  <si>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PC-E-mailアドレス</t>
    <phoneticPr fontId="3"/>
  </si>
  <si>
    <t>引率者携帯電話</t>
    <phoneticPr fontId="3"/>
  </si>
  <si>
    <t>■参加人数　</t>
    <rPh sb="1" eb="3">
      <t>サンカ</t>
    </rPh>
    <rPh sb="3" eb="5">
      <t>ニンズウ</t>
    </rPh>
    <phoneticPr fontId="3"/>
  </si>
  <si>
    <t>１枚</t>
    <phoneticPr fontId="3"/>
  </si>
  <si>
    <t>本年度対応書式か確認し、
１部のみを提出して下さい</t>
    <rPh sb="0" eb="3">
      <t>ホンネンド</t>
    </rPh>
    <rPh sb="3" eb="5">
      <t>タイオウ</t>
    </rPh>
    <rPh sb="5" eb="7">
      <t>ショシキ</t>
    </rPh>
    <rPh sb="8" eb="10">
      <t>カクニン</t>
    </rPh>
    <rPh sb="14" eb="15">
      <t>ブ</t>
    </rPh>
    <rPh sb="18" eb="20">
      <t>テイシュツ</t>
    </rPh>
    <rPh sb="22" eb="23">
      <t>クダ</t>
    </rPh>
    <phoneticPr fontId="3"/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</si>
  <si>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</si>
  <si>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参加申込書（参加人数一覧）</t>
    <phoneticPr fontId="3"/>
  </si>
  <si>
    <t>TEL:</t>
    <phoneticPr fontId="3"/>
  </si>
  <si>
    <t>競技役員名２</t>
    <rPh sb="0" eb="2">
      <t>キョウギ</t>
    </rPh>
    <rPh sb="2" eb="4">
      <t>ヤクイン</t>
    </rPh>
    <rPh sb="4" eb="5">
      <t>メイ</t>
    </rPh>
    <phoneticPr fontId="3"/>
  </si>
  <si>
    <t>公認審判資格</t>
    <rPh sb="0" eb="2">
      <t>コウニン</t>
    </rPh>
    <rPh sb="4" eb="6">
      <t>シカク</t>
    </rPh>
    <phoneticPr fontId="3"/>
  </si>
  <si>
    <t>参加者３０名以上</t>
    <rPh sb="0" eb="3">
      <t>サンカシャ</t>
    </rPh>
    <rPh sb="5" eb="6">
      <t>メイ</t>
    </rPh>
    <rPh sb="6" eb="8">
      <t>イジョウ</t>
    </rPh>
    <phoneticPr fontId="3"/>
  </si>
  <si>
    <t>（エントリーした男女別種目数を書いてください）</t>
    <rPh sb="8" eb="10">
      <t>ダンジョ</t>
    </rPh>
    <rPh sb="10" eb="11">
      <t>ベツ</t>
    </rPh>
    <rPh sb="11" eb="13">
      <t>シュモク</t>
    </rPh>
    <rPh sb="13" eb="14">
      <t>カズ</t>
    </rPh>
    <rPh sb="14" eb="15">
      <t>ショウスウ</t>
    </rPh>
    <rPh sb="15" eb="16">
      <t>カ</t>
    </rPh>
    <phoneticPr fontId="3"/>
  </si>
  <si>
    <t>競泳</t>
    <rPh sb="0" eb="2">
      <t>キョウエイ</t>
    </rPh>
    <phoneticPr fontId="3"/>
  </si>
  <si>
    <t>(　　種)</t>
    <phoneticPr fontId="3"/>
  </si>
  <si>
    <t>OP</t>
    <phoneticPr fontId="3"/>
  </si>
  <si>
    <t>５０</t>
    <phoneticPr fontId="3"/>
  </si>
  <si>
    <t>(A級)</t>
    <rPh sb="2" eb="3">
      <t>キュウ</t>
    </rPh>
    <phoneticPr fontId="3"/>
  </si>
  <si>
    <t>リレー</t>
    <phoneticPr fontId="3"/>
  </si>
  <si>
    <t>　</t>
    <phoneticPr fontId="3"/>
  </si>
  <si>
    <t>(B級)</t>
    <rPh sb="2" eb="3">
      <t>キュウ</t>
    </rPh>
    <phoneticPr fontId="3"/>
  </si>
  <si>
    <t>(C級)</t>
    <rPh sb="2" eb="3">
      <t>キュウ</t>
    </rPh>
    <phoneticPr fontId="3"/>
  </si>
  <si>
    <t>なし</t>
    <phoneticPr fontId="3"/>
  </si>
  <si>
    <t>＝</t>
    <phoneticPr fontId="3"/>
  </si>
  <si>
    <t>＝</t>
    <phoneticPr fontId="3"/>
  </si>
  <si>
    <t>競技役員名</t>
    <rPh sb="0" eb="2">
      <t>キョウギ</t>
    </rPh>
    <rPh sb="2" eb="4">
      <t>ヤクイン</t>
    </rPh>
    <rPh sb="4" eb="5">
      <t>メイ</t>
    </rPh>
    <phoneticPr fontId="3"/>
  </si>
  <si>
    <t>申込者携帯電話</t>
    <rPh sb="0" eb="2">
      <t>モウシコミ</t>
    </rPh>
    <phoneticPr fontId="3"/>
  </si>
  <si>
    <t>標記大会に出場することを認めます。</t>
    <phoneticPr fontId="3"/>
  </si>
  <si>
    <t>代表者</t>
    <rPh sb="0" eb="3">
      <t>ダイヒョウシャ</t>
    </rPh>
    <phoneticPr fontId="3"/>
  </si>
  <si>
    <t>㊞</t>
    <phoneticPr fontId="3"/>
  </si>
  <si>
    <t>令和　　年　　月　　日</t>
    <rPh sb="0" eb="2">
      <t>レイワ</t>
    </rPh>
    <phoneticPr fontId="3"/>
  </si>
  <si>
    <t>京都中央信用金庫　岡崎支店</t>
    <phoneticPr fontId="3"/>
  </si>
  <si>
    <t>　普通　０３１６６０５　京都市水泳協会　理事長　檀野晴一</t>
    <phoneticPr fontId="3"/>
  </si>
  <si>
    <t>※競技役員は、当日出席する競技役員名を記入して下さい(小学校からの参加は不要)↑</t>
  </si>
  <si>
    <t>黄色のセルに入力してください　赤いセルは入力できません
青色のセルはクリックして出てくる矢印から選択してください</t>
    <rPh sb="0" eb="2">
      <t>キイロ</t>
    </rPh>
    <rPh sb="6" eb="8">
      <t>ニュウリョク</t>
    </rPh>
    <rPh sb="15" eb="16">
      <t>アカ</t>
    </rPh>
    <rPh sb="20" eb="22">
      <t>ニュウリョク</t>
    </rPh>
    <rPh sb="28" eb="30">
      <t>アオイロ</t>
    </rPh>
    <rPh sb="40" eb="41">
      <t>デ</t>
    </rPh>
    <rPh sb="44" eb="46">
      <t>ヤジルシ</t>
    </rPh>
    <rPh sb="48" eb="50">
      <t>センタク</t>
    </rPh>
    <phoneticPr fontId="3"/>
  </si>
  <si>
    <t>団体名</t>
    <rPh sb="0" eb="3">
      <t>ダンタイメイ</t>
    </rPh>
    <phoneticPr fontId="48"/>
  </si>
  <si>
    <t>姓</t>
    <rPh sb="0" eb="1">
      <t>セイ</t>
    </rPh>
    <phoneticPr fontId="48"/>
  </si>
  <si>
    <t>氏 名</t>
    <rPh sb="0" eb="1">
      <t>シ</t>
    </rPh>
    <rPh sb="2" eb="3">
      <t>メイ</t>
    </rPh>
    <phoneticPr fontId="48"/>
  </si>
  <si>
    <t>ﾌﾘｶﾞﾅ(半角)</t>
    <rPh sb="6" eb="8">
      <t>ハンカク</t>
    </rPh>
    <phoneticPr fontId="48"/>
  </si>
  <si>
    <t>生年</t>
    <rPh sb="0" eb="2">
      <t>セイネン</t>
    </rPh>
    <phoneticPr fontId="48"/>
  </si>
  <si>
    <t>月</t>
    <rPh sb="0" eb="1">
      <t>ツキ</t>
    </rPh>
    <phoneticPr fontId="48"/>
  </si>
  <si>
    <t>日</t>
    <rPh sb="0" eb="1">
      <t>ヒ</t>
    </rPh>
    <phoneticPr fontId="48"/>
  </si>
  <si>
    <t>年齢</t>
    <rPh sb="0" eb="2">
      <t>ネンレイ</t>
    </rPh>
    <phoneticPr fontId="48"/>
  </si>
  <si>
    <t>男</t>
    <rPh sb="0" eb="1">
      <t>オトコ</t>
    </rPh>
    <phoneticPr fontId="3"/>
  </si>
  <si>
    <t>開亜　里奈</t>
    <rPh sb="0" eb="1">
      <t>ア</t>
    </rPh>
    <rPh sb="1" eb="2">
      <t>ア</t>
    </rPh>
    <rPh sb="3" eb="5">
      <t>リナ</t>
    </rPh>
    <phoneticPr fontId="3"/>
  </si>
  <si>
    <t>ｱｸｱ ﾘﾅ</t>
    <phoneticPr fontId="3"/>
  </si>
  <si>
    <t>個</t>
    <rPh sb="0" eb="1">
      <t>コ</t>
    </rPh>
    <phoneticPr fontId="3"/>
  </si>
  <si>
    <t>A</t>
    <phoneticPr fontId="48"/>
  </si>
  <si>
    <t>B</t>
    <phoneticPr fontId="48"/>
  </si>
  <si>
    <t>C</t>
    <phoneticPr fontId="48"/>
  </si>
  <si>
    <t>D</t>
    <phoneticPr fontId="48"/>
  </si>
  <si>
    <t>E</t>
    <phoneticPr fontId="48"/>
  </si>
  <si>
    <t>市民総体・学童の部　エントリー一覧</t>
    <rPh sb="0" eb="2">
      <t>シミン</t>
    </rPh>
    <rPh sb="2" eb="4">
      <t>ソウタイ</t>
    </rPh>
    <rPh sb="5" eb="7">
      <t>ガクドウ</t>
    </rPh>
    <rPh sb="8" eb="9">
      <t>ブ</t>
    </rPh>
    <rPh sb="15" eb="17">
      <t>イチラン</t>
    </rPh>
    <phoneticPr fontId="3"/>
  </si>
  <si>
    <t>学年</t>
    <rPh sb="0" eb="2">
      <t>ガクネン</t>
    </rPh>
    <phoneticPr fontId="48"/>
  </si>
  <si>
    <t xml:space="preserve">①本状（申込内容明細書） </t>
    <rPh sb="6" eb="8">
      <t>ナイヨウ</t>
    </rPh>
    <phoneticPr fontId="3"/>
  </si>
  <si>
    <t>②申込書（参加人数一覧）</t>
    <rPh sb="1" eb="4">
      <t>モウシコミショ</t>
    </rPh>
    <rPh sb="5" eb="7">
      <t>サンカ</t>
    </rPh>
    <rPh sb="7" eb="9">
      <t>ニンズウ</t>
    </rPh>
    <phoneticPr fontId="3"/>
  </si>
  <si>
    <t>③エントリー一覧　　　　</t>
    <rPh sb="6" eb="8">
      <t>イチラン</t>
    </rPh>
    <phoneticPr fontId="3"/>
  </si>
  <si>
    <r>
      <t xml:space="preserve">④大会結果公開　学校名非公開申請書
</t>
    </r>
    <r>
      <rPr>
        <sz val="10"/>
        <rFont val="ＭＳ ゴシック"/>
        <family val="3"/>
        <charset val="128"/>
      </rPr>
      <t>（速報への学校名の記載を非公開とする場合のみ）</t>
    </r>
    <rPh sb="1" eb="3">
      <t>タイカイ</t>
    </rPh>
    <rPh sb="3" eb="5">
      <t>ケッカ</t>
    </rPh>
    <rPh sb="5" eb="7">
      <t>コウカイ</t>
    </rPh>
    <rPh sb="8" eb="11">
      <t>ガッコウメイ</t>
    </rPh>
    <rPh sb="11" eb="12">
      <t>ヒ</t>
    </rPh>
    <rPh sb="12" eb="14">
      <t>コウカイ</t>
    </rPh>
    <rPh sb="14" eb="17">
      <t>シンセイショ</t>
    </rPh>
    <rPh sb="19" eb="21">
      <t>ソクホウ</t>
    </rPh>
    <rPh sb="23" eb="26">
      <t>ガッコウメイ</t>
    </rPh>
    <rPh sb="27" eb="29">
      <t>キサイ</t>
    </rPh>
    <rPh sb="30" eb="33">
      <t>ヒコウカイ</t>
    </rPh>
    <rPh sb="36" eb="38">
      <t>バアイ</t>
    </rPh>
    <phoneticPr fontId="3"/>
  </si>
  <si>
    <t>種目</t>
    <rPh sb="0" eb="2">
      <t>シュモク</t>
    </rPh>
    <phoneticPr fontId="48"/>
  </si>
  <si>
    <t>距離</t>
    <rPh sb="0" eb="2">
      <t>キョリ</t>
    </rPh>
    <phoneticPr fontId="48"/>
  </si>
  <si>
    <t>タイム</t>
    <phoneticPr fontId="48"/>
  </si>
  <si>
    <t>←表示されていない場合は②申込書の団体
略称欄に入力してください</t>
    <rPh sb="1" eb="3">
      <t>ヒョウジ</t>
    </rPh>
    <rPh sb="9" eb="11">
      <t>バアイ</t>
    </rPh>
    <rPh sb="13" eb="16">
      <t>モウシコミショ</t>
    </rPh>
    <rPh sb="17" eb="19">
      <t>ダンタイ</t>
    </rPh>
    <rPh sb="20" eb="22">
      <t>リャクショウ</t>
    </rPh>
    <rPh sb="22" eb="23">
      <t>ラン</t>
    </rPh>
    <rPh sb="24" eb="26">
      <t>ニュウリョク</t>
    </rPh>
    <phoneticPr fontId="3"/>
  </si>
  <si>
    <t>↓印刷後　記入してください　　　↓</t>
    <rPh sb="1" eb="3">
      <t>インサツ</t>
    </rPh>
    <rPh sb="3" eb="4">
      <t>ゴ</t>
    </rPh>
    <rPh sb="5" eb="7">
      <t>キニュウ</t>
    </rPh>
    <phoneticPr fontId="3"/>
  </si>
  <si>
    <t>　　　　　月　　　日</t>
    <phoneticPr fontId="3"/>
  </si>
  <si>
    <t>令和8年度　京都市総合体育大会水泳競技大会学童の部　学校名非公開申請書</t>
    <rPh sb="0" eb="2">
      <t>レイワ</t>
    </rPh>
    <rPh sb="3" eb="5">
      <t>ネンド</t>
    </rPh>
    <rPh sb="6" eb="9">
      <t>キョウトシ</t>
    </rPh>
    <rPh sb="9" eb="11">
      <t>ソウゴウ</t>
    </rPh>
    <rPh sb="11" eb="13">
      <t>タイイク</t>
    </rPh>
    <rPh sb="13" eb="15">
      <t>タイカイ</t>
    </rPh>
    <rPh sb="15" eb="17">
      <t>スイエイ</t>
    </rPh>
    <rPh sb="17" eb="19">
      <t>キョウギ</t>
    </rPh>
    <rPh sb="19" eb="21">
      <t>タイカイ</t>
    </rPh>
    <rPh sb="21" eb="23">
      <t>ガクドウ</t>
    </rPh>
    <rPh sb="24" eb="25">
      <t>ブ</t>
    </rPh>
    <rPh sb="26" eb="29">
      <t>ガッコウメイ</t>
    </rPh>
    <rPh sb="29" eb="30">
      <t>ヒ</t>
    </rPh>
    <rPh sb="30" eb="32">
      <t>コウカイ</t>
    </rPh>
    <rPh sb="32" eb="35">
      <t>シンセイショ</t>
    </rPh>
    <phoneticPr fontId="3"/>
  </si>
  <si>
    <t>令和8年</t>
    <phoneticPr fontId="3"/>
  </si>
  <si>
    <t>　令和8年度京都市総合体育大会水泳競技大会学童の部の出場にあたり、</t>
    <rPh sb="1" eb="3">
      <t>レイワ</t>
    </rPh>
    <rPh sb="4" eb="6">
      <t>ネンド</t>
    </rPh>
    <rPh sb="6" eb="9">
      <t>キョウトシ</t>
    </rPh>
    <rPh sb="9" eb="11">
      <t>ソウゴウ</t>
    </rPh>
    <rPh sb="11" eb="13">
      <t>タイイク</t>
    </rPh>
    <rPh sb="13" eb="15">
      <t>タイカイ</t>
    </rPh>
    <rPh sb="15" eb="17">
      <t>スイエイ</t>
    </rPh>
    <rPh sb="17" eb="19">
      <t>キョウギ</t>
    </rPh>
    <rPh sb="19" eb="21">
      <t>タイカイ</t>
    </rPh>
    <rPh sb="21" eb="23">
      <t>ガクドウ</t>
    </rPh>
    <rPh sb="24" eb="25">
      <t>ブ</t>
    </rPh>
    <rPh sb="26" eb="28">
      <t>シュツジョウ</t>
    </rPh>
    <phoneticPr fontId="3"/>
  </si>
  <si>
    <t>令和8年度京都市民総体（学童の部）</t>
    <rPh sb="0" eb="2">
      <t>レイワ</t>
    </rPh>
    <rPh sb="3" eb="5">
      <t>ネンド</t>
    </rPh>
    <rPh sb="5" eb="7">
      <t>キョウト</t>
    </rPh>
    <rPh sb="7" eb="9">
      <t>シミン</t>
    </rPh>
    <rPh sb="9" eb="11">
      <t>ソウタイ</t>
    </rPh>
    <rPh sb="12" eb="14">
      <t>ガクドウ</t>
    </rPh>
    <rPh sb="15" eb="16">
      <t>ブ</t>
    </rPh>
    <phoneticPr fontId="3"/>
  </si>
  <si>
    <t>令和8年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</si>
</sst>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_);[Red]\(0\)"/>
  </numFmts>
  <fonts count="50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HG創英角ﾎﾟｯﾌﾟ体"/>
      <family val="3"/>
      <charset val="128"/>
    </font>
    <font>
      <sz val="24"/>
      <name val="HG創英角ｺﾞｼｯｸUB"/>
      <family val="3"/>
      <charset val="128"/>
    </font>
    <font>
      <sz val="24"/>
      <color indexed="10"/>
      <name val="HG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55"/>
      <name val="ＭＳ ゴシック"/>
      <family val="3"/>
      <charset val="128"/>
    </font>
    <font>
      <b/>
      <sz val="11"/>
      <name val="HGｺﾞｼｯｸM"/>
      <family val="3"/>
      <charset val="128"/>
    </font>
    <font>
      <u/>
      <sz val="11"/>
      <name val="HG創英角ｺﾞｼｯｸUB"/>
      <family val="3"/>
      <charset val="128"/>
    </font>
    <font>
      <sz val="11"/>
      <color indexed="23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 tint="-0.34998626667073579"/>
      <name val="ＭＳ ゴシック"/>
      <family val="3"/>
      <charset val="128"/>
    </font>
    <font>
      <sz val="10"/>
      <color rgb="FFFF0000"/>
      <name val="HGPｺﾞｼｯｸM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mediumGray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23" borderId="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4" borderId="0" applyNumberFormat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5" fillId="0" borderId="23" xfId="0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29" xfId="0" applyBorder="1">
      <alignment vertical="center"/>
    </xf>
    <xf numFmtId="0" fontId="8" fillId="0" borderId="30" xfId="0" applyFont="1" applyBorder="1" applyAlignment="1">
      <alignment horizontal="right" vertical="center"/>
    </xf>
    <xf numFmtId="0" fontId="17" fillId="0" borderId="0" xfId="0" applyFont="1">
      <alignment vertical="center"/>
    </xf>
    <xf numFmtId="0" fontId="0" fillId="0" borderId="31" xfId="0" applyBorder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4" fillId="0" borderId="15" xfId="0" applyFont="1" applyBorder="1" applyAlignment="1">
      <alignment horizontal="center" vertical="center"/>
    </xf>
    <xf numFmtId="0" fontId="39" fillId="0" borderId="0" xfId="0" applyFont="1">
      <alignment vertical="center"/>
    </xf>
    <xf numFmtId="0" fontId="39" fillId="0" borderId="31" xfId="0" applyFont="1" applyBorder="1">
      <alignment vertical="center"/>
    </xf>
    <xf numFmtId="0" fontId="0" fillId="25" borderId="0" xfId="0" applyFill="1">
      <alignment vertical="center"/>
    </xf>
    <xf numFmtId="0" fontId="43" fillId="25" borderId="0" xfId="0" applyFont="1" applyFill="1">
      <alignment vertical="center"/>
    </xf>
    <xf numFmtId="0" fontId="44" fillId="25" borderId="0" xfId="0" applyFont="1" applyFill="1">
      <alignment vertical="center"/>
    </xf>
    <xf numFmtId="0" fontId="42" fillId="0" borderId="0" xfId="0" applyFont="1" applyAlignment="1">
      <alignment horizontal="center" vertical="center"/>
    </xf>
    <xf numFmtId="38" fontId="42" fillId="0" borderId="0" xfId="33" applyFont="1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  <protection locked="0"/>
    </xf>
    <xf numFmtId="0" fontId="5" fillId="0" borderId="49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4" xfId="0" applyFont="1" applyBorder="1">
      <alignment vertical="center"/>
    </xf>
    <xf numFmtId="0" fontId="0" fillId="0" borderId="0" xfId="0" applyAlignment="1"/>
    <xf numFmtId="0" fontId="13" fillId="0" borderId="0" xfId="0" applyFont="1" applyAlignment="1"/>
    <xf numFmtId="0" fontId="0" fillId="0" borderId="0" xfId="0" applyAlignment="1">
      <alignment horizontal="center"/>
    </xf>
    <xf numFmtId="178" fontId="0" fillId="0" borderId="0" xfId="0" applyNumberForma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/>
    <xf numFmtId="14" fontId="44" fillId="0" borderId="0" xfId="0" applyNumberFormat="1" applyFont="1" applyAlignment="1">
      <alignment horizontal="right"/>
    </xf>
    <xf numFmtId="14" fontId="44" fillId="0" borderId="0" xfId="0" applyNumberFormat="1" applyFont="1" applyAlignment="1"/>
    <xf numFmtId="178" fontId="44" fillId="0" borderId="0" xfId="0" applyNumberFormat="1" applyFont="1" applyAlignment="1">
      <alignment horizontal="right"/>
    </xf>
    <xf numFmtId="0" fontId="2" fillId="0" borderId="0" xfId="0" applyFont="1" applyAlignment="1"/>
    <xf numFmtId="0" fontId="44" fillId="0" borderId="0" xfId="0" applyFont="1" applyAlignment="1">
      <alignment horizontal="left"/>
    </xf>
    <xf numFmtId="0" fontId="0" fillId="0" borderId="13" xfId="0" applyBorder="1" applyAlignment="1"/>
    <xf numFmtId="0" fontId="2" fillId="0" borderId="13" xfId="0" applyFont="1" applyBorder="1" applyAlignment="1"/>
    <xf numFmtId="0" fontId="0" fillId="0" borderId="13" xfId="0" applyBorder="1" applyAlignment="1">
      <alignment horizontal="center"/>
    </xf>
    <xf numFmtId="178" fontId="0" fillId="0" borderId="13" xfId="0" applyNumberFormat="1" applyBorder="1" applyAlignment="1">
      <alignment horizontal="center"/>
    </xf>
    <xf numFmtId="14" fontId="22" fillId="0" borderId="0" xfId="0" applyNumberFormat="1" applyFont="1" applyAlignment="1"/>
    <xf numFmtId="0" fontId="0" fillId="28" borderId="90" xfId="0" applyFill="1" applyBorder="1" applyAlignment="1" applyProtection="1">
      <protection locked="0"/>
    </xf>
    <xf numFmtId="0" fontId="0" fillId="29" borderId="90" xfId="0" applyFill="1" applyBorder="1" applyAlignment="1" applyProtection="1">
      <protection locked="0"/>
    </xf>
    <xf numFmtId="0" fontId="0" fillId="29" borderId="90" xfId="0" applyFill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178" fontId="0" fillId="27" borderId="13" xfId="0" applyNumberFormat="1" applyFill="1" applyBorder="1" applyAlignment="1">
      <alignment horizontal="center"/>
    </xf>
    <xf numFmtId="0" fontId="0" fillId="27" borderId="90" xfId="0" applyFill="1" applyBorder="1" applyAlignment="1">
      <alignment horizontal="center"/>
    </xf>
    <xf numFmtId="0" fontId="0" fillId="28" borderId="90" xfId="0" applyFill="1" applyBorder="1" applyAlignment="1" applyProtection="1">
      <alignment horizontal="center"/>
      <protection locked="0"/>
    </xf>
    <xf numFmtId="0" fontId="0" fillId="28" borderId="13" xfId="0" applyFill="1" applyBorder="1" applyAlignment="1" applyProtection="1">
      <protection locked="0"/>
    </xf>
    <xf numFmtId="0" fontId="2" fillId="29" borderId="13" xfId="0" applyFont="1" applyFill="1" applyBorder="1" applyAlignment="1" applyProtection="1">
      <protection locked="0"/>
    </xf>
    <xf numFmtId="0" fontId="0" fillId="29" borderId="13" xfId="0" applyFill="1" applyBorder="1" applyAlignment="1" applyProtection="1">
      <protection locked="0"/>
    </xf>
    <xf numFmtId="0" fontId="0" fillId="29" borderId="13" xfId="0" applyFill="1" applyBorder="1" applyAlignment="1" applyProtection="1">
      <alignment horizontal="center"/>
      <protection locked="0"/>
    </xf>
    <xf numFmtId="0" fontId="0" fillId="28" borderId="13" xfId="0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0" fontId="38" fillId="25" borderId="0" xfId="0" applyFont="1" applyFill="1">
      <alignment vertical="center"/>
    </xf>
    <xf numFmtId="0" fontId="45" fillId="25" borderId="0" xfId="0" applyFont="1" applyFill="1">
      <alignment vertical="center"/>
    </xf>
    <xf numFmtId="0" fontId="0" fillId="0" borderId="63" xfId="0" applyBorder="1" applyAlignment="1">
      <alignment horizontal="left" vertical="center"/>
    </xf>
    <xf numFmtId="0" fontId="43" fillId="25" borderId="0" xfId="0" applyFont="1" applyFill="1" applyAlignment="1">
      <alignment horizontal="center" vertical="center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38" fontId="43" fillId="25" borderId="0" xfId="0" applyNumberFormat="1" applyFont="1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0" fontId="43" fillId="25" borderId="0" xfId="0" applyFont="1" applyFill="1" applyAlignment="1">
      <alignment horizontal="center" vertical="center" shrinkToFit="1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41" fillId="25" borderId="0" xfId="0" applyFont="1" applyFill="1">
      <alignment vertical="center"/>
    </xf>
    <xf numFmtId="49" fontId="43" fillId="25" borderId="0" xfId="0" applyNumberFormat="1" applyFont="1" applyFill="1">
      <alignment vertical="center"/>
    </xf>
    <xf numFmtId="0" fontId="0" fillId="24" borderId="11" xfId="0" applyFill="1" applyBorder="1" applyAlignment="1">
      <alignment horizontal="center" vertical="center"/>
    </xf>
    <xf numFmtId="0" fontId="0" fillId="24" borderId="46" xfId="0" applyFill="1" applyBorder="1" applyAlignment="1">
      <alignment horizontal="center" vertical="center"/>
    </xf>
    <xf numFmtId="0" fontId="0" fillId="0" borderId="37" xfId="0" applyBorder="1">
      <alignment vertical="center"/>
    </xf>
    <xf numFmtId="0" fontId="4" fillId="0" borderId="37" xfId="0" applyFont="1" applyBorder="1">
      <alignment vertical="center"/>
    </xf>
    <xf numFmtId="0" fontId="46" fillId="0" borderId="0" xfId="0" applyFont="1">
      <alignment vertical="center"/>
    </xf>
    <xf numFmtId="0" fontId="0" fillId="0" borderId="39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8" fillId="24" borderId="10" xfId="0" applyFont="1" applyFill="1" applyBorder="1" applyAlignment="1">
      <alignment horizontal="center" vertical="center" shrinkToFit="1"/>
    </xf>
    <xf numFmtId="0" fontId="0" fillId="24" borderId="40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41" fillId="0" borderId="0" xfId="0" applyFont="1">
      <alignment vertical="center"/>
    </xf>
    <xf numFmtId="177" fontId="42" fillId="0" borderId="0" xfId="0" applyNumberFormat="1" applyFont="1">
      <alignment vertical="center"/>
    </xf>
    <xf numFmtId="38" fontId="42" fillId="0" borderId="0" xfId="33" applyFont="1" applyBorder="1" applyAlignment="1" applyProtection="1">
      <alignment vertical="center"/>
    </xf>
    <xf numFmtId="0" fontId="42" fillId="0" borderId="0" xfId="0" applyFont="1" applyAlignment="1">
      <alignment horizontal="right" vertical="center"/>
    </xf>
    <xf numFmtId="38" fontId="8" fillId="0" borderId="0" xfId="33" applyFont="1" applyBorder="1" applyAlignment="1" applyProtection="1">
      <alignment horizontal="center" vertical="center" shrinkToFit="1"/>
    </xf>
    <xf numFmtId="0" fontId="5" fillId="0" borderId="47" xfId="0" applyFont="1" applyBorder="1">
      <alignment vertical="center"/>
    </xf>
    <xf numFmtId="0" fontId="0" fillId="0" borderId="48" xfId="0" applyBorder="1">
      <alignment vertical="center"/>
    </xf>
    <xf numFmtId="0" fontId="4" fillId="0" borderId="48" xfId="0" applyFont="1" applyBorder="1" applyAlignment="1">
      <alignment horizontal="right"/>
    </xf>
    <xf numFmtId="0" fontId="4" fillId="0" borderId="48" xfId="0" applyFont="1" applyBorder="1" applyAlignment="1"/>
    <xf numFmtId="0" fontId="0" fillId="0" borderId="48" xfId="0" applyBorder="1" applyAlignment="1">
      <alignment vertical="center" shrinkToFit="1"/>
    </xf>
    <xf numFmtId="0" fontId="4" fillId="26" borderId="50" xfId="0" applyFont="1" applyFill="1" applyBorder="1">
      <alignment vertical="center"/>
    </xf>
    <xf numFmtId="0" fontId="4" fillId="26" borderId="0" xfId="0" applyFont="1" applyFill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0" fillId="0" borderId="15" xfId="0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48" xfId="0" applyFont="1" applyBorder="1" applyAlignment="1" applyProtection="1">
      <protection locked="0"/>
    </xf>
    <xf numFmtId="177" fontId="42" fillId="0" borderId="37" xfId="0" applyNumberFormat="1" applyFont="1" applyBorder="1">
      <alignment vertical="center"/>
    </xf>
    <xf numFmtId="38" fontId="42" fillId="0" borderId="37" xfId="33" applyFont="1" applyBorder="1" applyAlignment="1" applyProtection="1">
      <alignment horizontal="right" vertical="center"/>
    </xf>
    <xf numFmtId="38" fontId="42" fillId="0" borderId="37" xfId="33" applyFont="1" applyBorder="1" applyAlignment="1" applyProtection="1">
      <alignment vertical="center"/>
    </xf>
    <xf numFmtId="0" fontId="42" fillId="0" borderId="37" xfId="0" applyFont="1" applyBorder="1" applyAlignment="1">
      <alignment horizontal="right" vertical="center"/>
    </xf>
    <xf numFmtId="0" fontId="0" fillId="0" borderId="89" xfId="0" applyBorder="1">
      <alignment vertical="center"/>
    </xf>
    <xf numFmtId="0" fontId="0" fillId="0" borderId="26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8" fillId="0" borderId="21" xfId="0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56" xfId="0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88" xfId="0" applyBorder="1" applyAlignment="1" applyProtection="1">
      <alignment horizontal="left" vertical="center"/>
      <protection locked="0"/>
    </xf>
    <xf numFmtId="0" fontId="42" fillId="0" borderId="37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8" fillId="0" borderId="57" xfId="33" applyFont="1" applyBorder="1" applyAlignment="1" applyProtection="1">
      <alignment horizontal="center" vertical="center" shrinkToFit="1"/>
    </xf>
    <xf numFmtId="38" fontId="8" fillId="0" borderId="42" xfId="33" applyFont="1" applyBorder="1" applyAlignment="1" applyProtection="1">
      <alignment horizontal="center" vertical="center" shrinkToFit="1"/>
    </xf>
    <xf numFmtId="0" fontId="0" fillId="0" borderId="4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24" borderId="40" xfId="0" applyFill="1" applyBorder="1" applyAlignment="1">
      <alignment horizontal="center" vertical="center"/>
    </xf>
    <xf numFmtId="0" fontId="0" fillId="24" borderId="44" xfId="0" applyFill="1" applyBorder="1" applyAlignment="1">
      <alignment horizontal="center" vertical="center"/>
    </xf>
    <xf numFmtId="0" fontId="0" fillId="24" borderId="41" xfId="0" applyFill="1" applyBorder="1" applyAlignment="1">
      <alignment horizontal="center" vertical="center"/>
    </xf>
    <xf numFmtId="0" fontId="0" fillId="24" borderId="10" xfId="0" applyFill="1" applyBorder="1" applyAlignment="1">
      <alignment horizontal="center" vertical="center"/>
    </xf>
    <xf numFmtId="176" fontId="8" fillId="24" borderId="10" xfId="0" applyNumberFormat="1" applyFont="1" applyFill="1" applyBorder="1" applyAlignment="1">
      <alignment horizontal="right" vertical="center" shrinkToFit="1"/>
    </xf>
    <xf numFmtId="176" fontId="8" fillId="24" borderId="40" xfId="0" applyNumberFormat="1" applyFont="1" applyFill="1" applyBorder="1" applyAlignment="1">
      <alignment horizontal="right" vertical="center" shrinkToFit="1"/>
    </xf>
    <xf numFmtId="38" fontId="8" fillId="24" borderId="40" xfId="33" applyFont="1" applyFill="1" applyBorder="1" applyAlignment="1" applyProtection="1">
      <alignment horizontal="center" vertical="center" shrinkToFit="1"/>
    </xf>
    <xf numFmtId="38" fontId="8" fillId="24" borderId="44" xfId="33" applyFont="1" applyFill="1" applyBorder="1" applyAlignment="1" applyProtection="1">
      <alignment horizontal="center" vertical="center" shrinkToFit="1"/>
    </xf>
    <xf numFmtId="0" fontId="0" fillId="24" borderId="65" xfId="0" applyFill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8" fillId="0" borderId="12" xfId="0" applyNumberFormat="1" applyFont="1" applyBorder="1" applyAlignment="1">
      <alignment horizontal="right" vertical="center" shrinkToFit="1"/>
    </xf>
    <xf numFmtId="176" fontId="8" fillId="0" borderId="38" xfId="0" applyNumberFormat="1" applyFont="1" applyBorder="1" applyAlignment="1">
      <alignment horizontal="right" vertical="center" shrinkToFit="1"/>
    </xf>
    <xf numFmtId="0" fontId="0" fillId="0" borderId="43" xfId="0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38" fontId="0" fillId="0" borderId="44" xfId="33" applyFont="1" applyBorder="1" applyAlignment="1" applyProtection="1">
      <alignment horizontal="right" vertical="center"/>
    </xf>
    <xf numFmtId="38" fontId="8" fillId="0" borderId="38" xfId="33" applyFont="1" applyFill="1" applyBorder="1" applyAlignment="1" applyProtection="1">
      <alignment horizontal="center" vertical="center" shrinkToFit="1"/>
    </xf>
    <xf numFmtId="38" fontId="8" fillId="0" borderId="32" xfId="33" applyFont="1" applyFill="1" applyBorder="1" applyAlignment="1" applyProtection="1">
      <alignment horizontal="center" vertical="center" shrinkToFi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0" borderId="10" xfId="0" applyNumberFormat="1" applyFont="1" applyBorder="1" applyAlignment="1">
      <alignment horizontal="right" vertical="center" shrinkToFit="1"/>
    </xf>
    <xf numFmtId="176" fontId="8" fillId="0" borderId="40" xfId="0" applyNumberFormat="1" applyFont="1" applyBorder="1" applyAlignment="1">
      <alignment horizontal="right" vertical="center" shrinkToFit="1"/>
    </xf>
    <xf numFmtId="38" fontId="8" fillId="0" borderId="40" xfId="33" applyFont="1" applyFill="1" applyBorder="1" applyAlignment="1" applyProtection="1">
      <alignment horizontal="center" vertical="center" shrinkToFit="1"/>
    </xf>
    <xf numFmtId="38" fontId="8" fillId="0" borderId="44" xfId="33" applyFont="1" applyFill="1" applyBorder="1" applyAlignment="1" applyProtection="1">
      <alignment horizontal="center" vertical="center" shrinkToFit="1"/>
    </xf>
    <xf numFmtId="0" fontId="0" fillId="24" borderId="55" xfId="0" applyFill="1" applyBorder="1" applyAlignment="1">
      <alignment horizontal="center" vertical="center"/>
    </xf>
    <xf numFmtId="0" fontId="8" fillId="24" borderId="77" xfId="0" applyFont="1" applyFill="1" applyBorder="1" applyAlignment="1">
      <alignment horizontal="center" vertical="center"/>
    </xf>
    <xf numFmtId="0" fontId="8" fillId="24" borderId="76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0" fillId="24" borderId="29" xfId="0" applyFill="1" applyBorder="1" applyAlignment="1">
      <alignment horizontal="center" vertical="center"/>
    </xf>
    <xf numFmtId="0" fontId="8" fillId="0" borderId="84" xfId="0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0" fillId="0" borderId="7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77" xfId="0" applyFont="1" applyBorder="1" applyAlignment="1">
      <alignment horizontal="center" vertical="center" shrinkToFit="1"/>
    </xf>
    <xf numFmtId="0" fontId="6" fillId="0" borderId="76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0" fillId="0" borderId="91" xfId="0" applyBorder="1" applyAlignment="1" applyProtection="1">
      <alignment horizontal="left" vertical="center"/>
      <protection locked="0"/>
    </xf>
    <xf numFmtId="0" fontId="0" fillId="0" borderId="7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73" xfId="0" applyBorder="1" applyAlignment="1" applyProtection="1">
      <alignment horizontal="left" vertical="center"/>
      <protection locked="0"/>
    </xf>
    <xf numFmtId="0" fontId="0" fillId="0" borderId="7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79" xfId="0" applyBorder="1" applyAlignment="1">
      <alignment horizontal="center" vertical="center" shrinkToFit="1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74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0" fontId="0" fillId="0" borderId="75" xfId="0" applyBorder="1" applyAlignment="1" applyProtection="1">
      <alignment horizontal="left" vertical="center"/>
      <protection locked="0"/>
    </xf>
    <xf numFmtId="0" fontId="0" fillId="0" borderId="80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 shrinkToFit="1"/>
    </xf>
    <xf numFmtId="0" fontId="0" fillId="0" borderId="82" xfId="0" applyBorder="1" applyAlignment="1">
      <alignment horizontal="center" vertical="center" shrinkToFit="1"/>
    </xf>
    <xf numFmtId="0" fontId="0" fillId="0" borderId="82" xfId="0" applyBorder="1" applyAlignment="1" applyProtection="1">
      <alignment horizontal="left" vertical="center"/>
      <protection locked="0"/>
    </xf>
    <xf numFmtId="0" fontId="0" fillId="0" borderId="83" xfId="0" applyBorder="1" applyAlignment="1">
      <alignment horizontal="center" vertical="center" shrinkToFit="1"/>
    </xf>
    <xf numFmtId="0" fontId="0" fillId="0" borderId="77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71" xfId="0" applyBorder="1" applyAlignment="1" applyProtection="1">
      <alignment horizontal="left" vertical="center" shrinkToFit="1"/>
      <protection locked="0"/>
    </xf>
    <xf numFmtId="0" fontId="0" fillId="0" borderId="23" xfId="0" applyBorder="1" applyAlignment="1" applyProtection="1">
      <alignment horizontal="left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2" xfId="0" applyBorder="1" applyAlignment="1" applyProtection="1">
      <alignment horizontal="left" vertical="center" shrinkToFit="1"/>
      <protection locked="0"/>
    </xf>
    <xf numFmtId="0" fontId="0" fillId="0" borderId="73" xfId="0" applyBorder="1" applyAlignment="1" applyProtection="1">
      <alignment horizontal="left" vertical="center" shrinkToFit="1"/>
      <protection locked="0"/>
    </xf>
    <xf numFmtId="0" fontId="0" fillId="0" borderId="74" xfId="0" applyBorder="1" applyAlignment="1" applyProtection="1">
      <alignment horizontal="left" vertical="center" shrinkToFit="1"/>
      <protection locked="0"/>
    </xf>
    <xf numFmtId="0" fontId="0" fillId="0" borderId="75" xfId="0" applyBorder="1" applyAlignment="1" applyProtection="1">
      <alignment horizontal="left" vertical="center" shrinkToFit="1"/>
      <protection locked="0"/>
    </xf>
    <xf numFmtId="0" fontId="0" fillId="0" borderId="19" xfId="0" quotePrefix="1" applyBorder="1" applyAlignment="1" applyProtection="1">
      <alignment horizontal="center" vertical="center"/>
      <protection locked="0"/>
    </xf>
    <xf numFmtId="0" fontId="0" fillId="0" borderId="20" xfId="0" quotePrefix="1" applyBorder="1" applyAlignment="1" applyProtection="1">
      <alignment horizontal="center" vertical="center"/>
      <protection locked="0"/>
    </xf>
    <xf numFmtId="0" fontId="0" fillId="0" borderId="21" xfId="0" quotePrefix="1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65" xfId="0" applyBorder="1" applyAlignment="1" applyProtection="1">
      <alignment horizontal="left" vertical="center"/>
      <protection locked="0"/>
    </xf>
    <xf numFmtId="0" fontId="11" fillId="0" borderId="57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9" fillId="0" borderId="56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0" fontId="49" fillId="27" borderId="57" xfId="0" applyFont="1" applyFill="1" applyBorder="1" applyAlignment="1">
      <alignment horizontal="center" vertical="center"/>
    </xf>
    <xf numFmtId="0" fontId="49" fillId="27" borderId="33" xfId="0" applyFont="1" applyFill="1" applyBorder="1" applyAlignment="1">
      <alignment horizontal="center" vertical="center"/>
    </xf>
    <xf numFmtId="0" fontId="0" fillId="0" borderId="56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L47"/>
  <sheetViews>
    <sheetView tabSelected="1" workbookViewId="0">
      <selection activeCell="G13" sqref="G13:K13"/>
    </sheetView>
  </sheetViews>
  <sheetFormatPr defaultRowHeight="13.2" x14ac:dyDescent="0.2"/>
  <cols>
    <col min="7" max="7" width="11.21875" customWidth="1"/>
    <col min="9" max="11" width="6.21875" customWidth="1"/>
  </cols>
  <sheetData>
    <row r="1" spans="1:12" ht="21" customHeight="1" x14ac:dyDescent="0.2">
      <c r="I1" s="26"/>
      <c r="J1" s="26"/>
      <c r="K1" s="35" t="s">
        <v>122</v>
      </c>
    </row>
    <row r="2" spans="1:12" x14ac:dyDescent="0.2">
      <c r="C2" s="139" t="s">
        <v>67</v>
      </c>
      <c r="D2" s="139"/>
      <c r="E2" s="139"/>
      <c r="F2" s="139"/>
    </row>
    <row r="3" spans="1:12" ht="14.4" x14ac:dyDescent="0.2">
      <c r="A3" s="10"/>
      <c r="B3" s="10"/>
      <c r="C3" s="140"/>
      <c r="D3" s="140"/>
      <c r="E3" s="140"/>
      <c r="F3" s="140"/>
      <c r="G3" s="10" t="s">
        <v>29</v>
      </c>
      <c r="H3" s="10"/>
      <c r="I3" s="10"/>
      <c r="J3" s="10"/>
    </row>
    <row r="4" spans="1:12" ht="7.5" customHeight="1" x14ac:dyDescent="0.2">
      <c r="A4" s="10"/>
      <c r="B4" s="10"/>
      <c r="C4" s="11"/>
      <c r="D4" s="10"/>
      <c r="E4" s="10"/>
      <c r="F4" s="10"/>
      <c r="G4" s="10"/>
      <c r="H4" s="10"/>
      <c r="I4" s="10"/>
      <c r="J4" s="10"/>
    </row>
    <row r="5" spans="1:12" ht="14.4" x14ac:dyDescent="0.2">
      <c r="A5" s="132" t="s">
        <v>30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2" ht="3.75" customHeight="1" x14ac:dyDescent="0.2">
      <c r="A6" s="12"/>
      <c r="B6" s="12"/>
      <c r="C6" s="12"/>
      <c r="D6" s="12"/>
      <c r="E6" s="12"/>
      <c r="G6" s="12"/>
      <c r="H6" s="137"/>
      <c r="I6" s="132"/>
      <c r="J6" s="132"/>
      <c r="K6" s="148"/>
    </row>
    <row r="7" spans="1:12" ht="4.5" customHeight="1" x14ac:dyDescent="0.2">
      <c r="G7" s="6"/>
      <c r="H7" s="138"/>
      <c r="I7" s="132"/>
      <c r="J7" s="132"/>
      <c r="K7" s="148"/>
    </row>
    <row r="8" spans="1:12" ht="4.5" customHeight="1" x14ac:dyDescent="0.2">
      <c r="F8" s="6"/>
    </row>
    <row r="9" spans="1:12" ht="27" customHeight="1" x14ac:dyDescent="0.2">
      <c r="F9" s="6" t="s">
        <v>31</v>
      </c>
      <c r="G9" s="146"/>
      <c r="H9" s="146"/>
      <c r="I9" s="146"/>
      <c r="J9" s="146"/>
      <c r="K9" s="146"/>
      <c r="L9" s="26"/>
    </row>
    <row r="10" spans="1:12" x14ac:dyDescent="0.2">
      <c r="F10" s="6"/>
      <c r="G10" s="13"/>
      <c r="H10" s="13"/>
      <c r="I10" s="13"/>
      <c r="J10" s="13"/>
      <c r="K10" s="13"/>
    </row>
    <row r="11" spans="1:12" ht="27.75" customHeight="1" x14ac:dyDescent="0.2">
      <c r="F11" s="6" t="s">
        <v>32</v>
      </c>
      <c r="G11" s="147"/>
      <c r="H11" s="147"/>
      <c r="I11" s="147"/>
      <c r="J11" s="147"/>
      <c r="K11" s="14" t="s">
        <v>14</v>
      </c>
    </row>
    <row r="12" spans="1:12" x14ac:dyDescent="0.2">
      <c r="F12" s="6"/>
    </row>
    <row r="13" spans="1:12" ht="27.75" customHeight="1" x14ac:dyDescent="0.2">
      <c r="F13" s="6" t="s">
        <v>33</v>
      </c>
      <c r="G13" s="147"/>
      <c r="H13" s="147"/>
      <c r="I13" s="147"/>
      <c r="J13" s="147"/>
      <c r="K13" s="147"/>
    </row>
    <row r="14" spans="1:12" ht="3.75" customHeight="1" x14ac:dyDescent="0.2"/>
    <row r="15" spans="1:12" ht="7.5" customHeight="1" x14ac:dyDescent="0.2"/>
    <row r="16" spans="1:12" x14ac:dyDescent="0.2">
      <c r="A16" s="134" t="s">
        <v>34</v>
      </c>
      <c r="B16" s="134"/>
      <c r="C16" s="134"/>
      <c r="D16" s="134"/>
      <c r="E16" s="134"/>
      <c r="F16" s="134"/>
      <c r="G16" s="134"/>
      <c r="H16" s="134"/>
      <c r="I16" s="134"/>
      <c r="J16" s="134"/>
    </row>
    <row r="17" spans="1:11" ht="7.5" customHeight="1" x14ac:dyDescent="0.2"/>
    <row r="18" spans="1:11" x14ac:dyDescent="0.2">
      <c r="A18" t="s">
        <v>35</v>
      </c>
    </row>
    <row r="19" spans="1:11" ht="7.5" customHeight="1" thickBot="1" x14ac:dyDescent="0.25"/>
    <row r="20" spans="1:11" ht="30" customHeight="1" thickBot="1" x14ac:dyDescent="0.25">
      <c r="B20" s="15" t="s">
        <v>36</v>
      </c>
      <c r="C20" s="133" t="s">
        <v>37</v>
      </c>
      <c r="D20" s="133"/>
      <c r="E20" s="133"/>
      <c r="F20" s="133"/>
      <c r="G20" s="133"/>
      <c r="H20" s="4" t="s">
        <v>38</v>
      </c>
    </row>
    <row r="21" spans="1:11" ht="30" customHeight="1" x14ac:dyDescent="0.2">
      <c r="B21" s="126"/>
      <c r="C21" s="145" t="s">
        <v>146</v>
      </c>
      <c r="D21" s="145"/>
      <c r="E21" s="145"/>
      <c r="F21" s="145"/>
      <c r="G21" s="145"/>
      <c r="H21" s="16" t="s">
        <v>44</v>
      </c>
    </row>
    <row r="22" spans="1:11" ht="30" customHeight="1" x14ac:dyDescent="0.2">
      <c r="B22" s="127"/>
      <c r="C22" s="142" t="s">
        <v>147</v>
      </c>
      <c r="D22" s="142"/>
      <c r="E22" s="142"/>
      <c r="F22" s="142"/>
      <c r="G22" s="142"/>
      <c r="H22" s="17" t="s">
        <v>96</v>
      </c>
      <c r="I22" s="135" t="s">
        <v>97</v>
      </c>
      <c r="J22" s="136"/>
      <c r="K22" s="136"/>
    </row>
    <row r="23" spans="1:11" ht="30" customHeight="1" x14ac:dyDescent="0.2">
      <c r="B23" s="127"/>
      <c r="C23" s="142" t="s">
        <v>148</v>
      </c>
      <c r="D23" s="142"/>
      <c r="E23" s="142"/>
      <c r="F23" s="142"/>
      <c r="G23" s="142"/>
      <c r="H23" s="129" t="s">
        <v>39</v>
      </c>
      <c r="I23" s="18" t="s">
        <v>40</v>
      </c>
    </row>
    <row r="24" spans="1:11" ht="30" customHeight="1" thickBot="1" x14ac:dyDescent="0.25">
      <c r="B24" s="128"/>
      <c r="C24" s="143" t="s">
        <v>149</v>
      </c>
      <c r="D24" s="144"/>
      <c r="E24" s="144"/>
      <c r="F24" s="144"/>
      <c r="G24" s="144"/>
      <c r="H24" s="130" t="s">
        <v>52</v>
      </c>
    </row>
    <row r="25" spans="1:11" ht="30" hidden="1" customHeight="1" thickBot="1" x14ac:dyDescent="0.25">
      <c r="B25" s="19"/>
      <c r="C25" s="141" t="s">
        <v>42</v>
      </c>
      <c r="D25" s="141"/>
      <c r="E25" s="141"/>
      <c r="F25" s="141"/>
      <c r="G25" s="141"/>
      <c r="H25" s="20" t="s">
        <v>39</v>
      </c>
      <c r="I25" s="18" t="s">
        <v>41</v>
      </c>
    </row>
    <row r="26" spans="1:11" ht="3.75" customHeight="1" x14ac:dyDescent="0.2">
      <c r="F26" s="6"/>
    </row>
    <row r="27" spans="1:11" x14ac:dyDescent="0.2">
      <c r="B27" s="18" t="s">
        <v>43</v>
      </c>
      <c r="F27" s="6"/>
    </row>
    <row r="28" spans="1:11" ht="7.5" customHeight="1" x14ac:dyDescent="0.2"/>
    <row r="29" spans="1:11" x14ac:dyDescent="0.2">
      <c r="A29" t="s">
        <v>45</v>
      </c>
    </row>
    <row r="30" spans="1:11" x14ac:dyDescent="0.2">
      <c r="B30" s="28" t="s">
        <v>123</v>
      </c>
    </row>
    <row r="31" spans="1:11" ht="15" customHeight="1" x14ac:dyDescent="0.2">
      <c r="B31" s="29" t="s">
        <v>124</v>
      </c>
      <c r="C31" s="22"/>
      <c r="D31" s="22"/>
      <c r="E31" s="22"/>
      <c r="F31" s="22"/>
      <c r="G31" s="22"/>
      <c r="H31" s="22"/>
      <c r="I31" s="22"/>
    </row>
    <row r="32" spans="1:11" ht="14.4" x14ac:dyDescent="0.2">
      <c r="A32" s="131"/>
      <c r="B32" s="131"/>
      <c r="C32" s="131"/>
      <c r="D32" s="131"/>
      <c r="E32" s="131"/>
      <c r="F32" s="131"/>
      <c r="G32" s="131"/>
      <c r="H32" s="131"/>
      <c r="I32" s="131"/>
      <c r="J32" s="131"/>
    </row>
    <row r="37" spans="1:9" x14ac:dyDescent="0.2">
      <c r="A37" s="23" t="s">
        <v>68</v>
      </c>
    </row>
    <row r="38" spans="1:9" x14ac:dyDescent="0.2">
      <c r="A38" s="23"/>
      <c r="I38" s="6" t="s">
        <v>69</v>
      </c>
    </row>
    <row r="40" spans="1:9" x14ac:dyDescent="0.2">
      <c r="B40" s="23"/>
      <c r="C40" s="23"/>
    </row>
    <row r="41" spans="1:9" x14ac:dyDescent="0.2">
      <c r="B41" s="23"/>
      <c r="C41" s="23"/>
    </row>
    <row r="42" spans="1:9" x14ac:dyDescent="0.2">
      <c r="B42" s="23"/>
      <c r="C42" s="23"/>
    </row>
    <row r="43" spans="1:9" ht="28.2" x14ac:dyDescent="0.2">
      <c r="B43" s="24" t="s">
        <v>53</v>
      </c>
      <c r="C43" s="23"/>
    </row>
    <row r="44" spans="1:9" ht="28.2" x14ac:dyDescent="0.2">
      <c r="B44" s="24" t="s">
        <v>54</v>
      </c>
    </row>
    <row r="46" spans="1:9" ht="28.2" x14ac:dyDescent="0.2">
      <c r="B46" s="25" t="s">
        <v>56</v>
      </c>
    </row>
    <row r="47" spans="1:9" ht="23.4" x14ac:dyDescent="0.2">
      <c r="B47" s="21" t="s">
        <v>55</v>
      </c>
    </row>
  </sheetData>
  <sheetProtection algorithmName="SHA-512" hashValue="FTyPBpBaU+bprE4EDd3DY3MyEgFWejpfPzb0RNrErG/e5Cq6X20syE3H6zYSinytkS7blEV0tbA6m3UX90lSnQ==" saltValue="aS3jDP3ZzVv3R630zGQGPQ==" spinCount="100000" sheet="1" objects="1" scenarios="1" selectLockedCells="1"/>
  <mergeCells count="18">
    <mergeCell ref="C2:F3"/>
    <mergeCell ref="C25:G25"/>
    <mergeCell ref="C22:G22"/>
    <mergeCell ref="C23:G23"/>
    <mergeCell ref="C24:G24"/>
    <mergeCell ref="C21:G21"/>
    <mergeCell ref="G9:K9"/>
    <mergeCell ref="G11:J11"/>
    <mergeCell ref="G13:K13"/>
    <mergeCell ref="K6:K7"/>
    <mergeCell ref="A32:J32"/>
    <mergeCell ref="A5:J5"/>
    <mergeCell ref="C20:G20"/>
    <mergeCell ref="I6:I7"/>
    <mergeCell ref="J6:J7"/>
    <mergeCell ref="A16:J16"/>
    <mergeCell ref="I22:K22"/>
    <mergeCell ref="H6:H7"/>
  </mergeCells>
  <phoneticPr fontId="3"/>
  <pageMargins left="0.59055118110236227" right="0.39370078740157483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N48"/>
  <sheetViews>
    <sheetView view="pageBreakPreview" zoomScaleNormal="100" zoomScaleSheetLayoutView="100" workbookViewId="0">
      <selection activeCell="D7" sqref="D7:S7"/>
    </sheetView>
  </sheetViews>
  <sheetFormatPr defaultColWidth="9" defaultRowHeight="13.2" x14ac:dyDescent="0.2"/>
  <cols>
    <col min="1" max="2" width="3.44140625" customWidth="1"/>
    <col min="3" max="20" width="4.44140625" customWidth="1"/>
    <col min="21" max="21" width="0.109375" customWidth="1"/>
    <col min="22" max="22" width="2.21875" style="30" customWidth="1"/>
    <col min="23" max="23" width="4.33203125" style="31" customWidth="1"/>
    <col min="24" max="24" width="13.88671875" style="31" bestFit="1" customWidth="1"/>
    <col min="25" max="25" width="4.33203125" style="31" customWidth="1"/>
    <col min="26" max="26" width="11.6640625" style="31" bestFit="1" customWidth="1"/>
    <col min="27" max="27" width="4.33203125" style="31" customWidth="1"/>
    <col min="28" max="28" width="15.44140625" style="31" bestFit="1" customWidth="1"/>
    <col min="29" max="32" width="4.33203125" style="31" customWidth="1"/>
    <col min="33" max="33" width="4.33203125" style="32" customWidth="1"/>
    <col min="34" max="40" width="4.33203125" style="30" customWidth="1"/>
    <col min="41" max="92" width="4.33203125" customWidth="1"/>
  </cols>
  <sheetData>
    <row r="1" spans="1:40" ht="29.25" customHeight="1" thickBot="1" x14ac:dyDescent="0.25">
      <c r="A1" s="259" t="s">
        <v>159</v>
      </c>
      <c r="B1" s="260"/>
      <c r="C1" s="260"/>
      <c r="D1" s="260"/>
      <c r="E1" s="260"/>
      <c r="F1" s="260"/>
      <c r="G1" s="260"/>
      <c r="H1" s="260"/>
      <c r="I1" s="261"/>
      <c r="J1" s="262" t="s">
        <v>98</v>
      </c>
      <c r="K1" s="263"/>
      <c r="L1" s="263"/>
      <c r="N1" s="264" t="s">
        <v>99</v>
      </c>
      <c r="O1" s="264"/>
      <c r="P1" s="264"/>
      <c r="Q1" s="264"/>
      <c r="R1" s="264"/>
      <c r="S1" s="264"/>
      <c r="T1" s="264"/>
      <c r="U1" s="264"/>
    </row>
    <row r="2" spans="1:40" ht="8.25" customHeight="1" x14ac:dyDescent="0.2">
      <c r="Q2" s="265" t="s">
        <v>70</v>
      </c>
      <c r="R2" s="266"/>
      <c r="S2" s="266"/>
      <c r="T2" s="269"/>
    </row>
    <row r="3" spans="1:40" ht="13.8" thickBot="1" x14ac:dyDescent="0.25">
      <c r="A3" t="s">
        <v>71</v>
      </c>
      <c r="Q3" s="267"/>
      <c r="R3" s="268"/>
      <c r="S3" s="268"/>
      <c r="T3" s="270"/>
    </row>
    <row r="4" spans="1:40" ht="18.75" customHeight="1" x14ac:dyDescent="0.2">
      <c r="A4" s="271" t="s">
        <v>13</v>
      </c>
      <c r="B4" s="272"/>
      <c r="C4" s="272"/>
      <c r="D4" s="272"/>
      <c r="E4" s="273"/>
      <c r="L4" t="s">
        <v>57</v>
      </c>
      <c r="V4" s="69"/>
      <c r="AH4" s="69"/>
      <c r="AI4" s="69"/>
      <c r="AJ4" s="69"/>
      <c r="AK4" s="69"/>
      <c r="AL4" s="69"/>
    </row>
    <row r="5" spans="1:40" ht="22.5" customHeight="1" thickBot="1" x14ac:dyDescent="0.25">
      <c r="A5" s="252"/>
      <c r="B5" s="253"/>
      <c r="C5" s="253"/>
      <c r="D5" s="253"/>
      <c r="E5" s="254"/>
      <c r="F5" s="2"/>
      <c r="G5" s="2"/>
      <c r="H5" s="2"/>
      <c r="I5" s="2"/>
      <c r="J5" s="2"/>
      <c r="K5" s="2"/>
      <c r="L5" t="s">
        <v>58</v>
      </c>
      <c r="V5" s="69"/>
      <c r="W5" s="70" t="s">
        <v>60</v>
      </c>
      <c r="AH5" s="69"/>
      <c r="AI5" s="69"/>
      <c r="AJ5" s="69"/>
      <c r="AK5" s="69"/>
      <c r="AL5" s="69"/>
    </row>
    <row r="6" spans="1:40" ht="7.5" customHeight="1" thickBot="1" x14ac:dyDescent="0.25">
      <c r="V6" s="69"/>
      <c r="AH6" s="69"/>
      <c r="AI6" s="69"/>
      <c r="AJ6" s="69"/>
      <c r="AK6" s="69"/>
      <c r="AL6" s="69"/>
    </row>
    <row r="7" spans="1:40" ht="22.5" customHeight="1" x14ac:dyDescent="0.2">
      <c r="A7" s="274" t="s">
        <v>46</v>
      </c>
      <c r="B7" s="159"/>
      <c r="C7" s="275"/>
      <c r="D7" s="255"/>
      <c r="E7" s="256"/>
      <c r="F7" s="256"/>
      <c r="G7" s="256"/>
      <c r="H7" s="256"/>
      <c r="I7" s="256"/>
      <c r="J7" s="256"/>
      <c r="K7" s="256"/>
      <c r="L7" s="256"/>
      <c r="M7" s="256"/>
      <c r="N7" s="256"/>
      <c r="O7" s="256"/>
      <c r="P7" s="256"/>
      <c r="Q7" s="256"/>
      <c r="R7" s="256"/>
      <c r="S7" s="256"/>
      <c r="T7" s="71"/>
      <c r="AA7" s="31" t="s">
        <v>1</v>
      </c>
      <c r="AB7" s="31">
        <f>C17+I17</f>
        <v>0</v>
      </c>
      <c r="AC7" s="31" t="s">
        <v>10</v>
      </c>
      <c r="AH7" s="69"/>
      <c r="AI7" s="69"/>
      <c r="AJ7" s="69"/>
      <c r="AK7" s="69"/>
      <c r="AL7" s="69"/>
      <c r="AM7" s="69"/>
      <c r="AN7" s="69"/>
    </row>
    <row r="8" spans="1:40" ht="22.5" customHeight="1" x14ac:dyDescent="0.2">
      <c r="A8" s="276" t="s">
        <v>47</v>
      </c>
      <c r="B8" s="157"/>
      <c r="C8" s="180"/>
      <c r="D8" s="27" t="s">
        <v>15</v>
      </c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8"/>
      <c r="Y8" s="31" t="s">
        <v>0</v>
      </c>
      <c r="AA8" s="31" t="s">
        <v>2</v>
      </c>
      <c r="AB8" s="72" t="s">
        <v>1</v>
      </c>
      <c r="AH8" s="69"/>
      <c r="AI8" s="69"/>
      <c r="AJ8" s="69"/>
      <c r="AK8" s="69"/>
      <c r="AL8" s="69"/>
      <c r="AM8" s="69"/>
      <c r="AN8" s="69"/>
    </row>
    <row r="9" spans="1:40" ht="18.75" customHeight="1" x14ac:dyDescent="0.2">
      <c r="A9" s="232" t="s">
        <v>48</v>
      </c>
      <c r="B9" s="207"/>
      <c r="C9" s="208"/>
      <c r="D9" s="236"/>
      <c r="E9" s="237"/>
      <c r="F9" s="237"/>
      <c r="G9" s="237"/>
      <c r="H9" s="237"/>
      <c r="I9" s="237"/>
      <c r="J9" s="240" t="s">
        <v>59</v>
      </c>
      <c r="K9" s="242" t="s">
        <v>49</v>
      </c>
      <c r="L9" s="243"/>
      <c r="M9" s="244"/>
      <c r="N9" s="73" t="s">
        <v>100</v>
      </c>
      <c r="O9" s="248"/>
      <c r="P9" s="248"/>
      <c r="Q9" s="248"/>
      <c r="R9" s="248"/>
      <c r="S9" s="248"/>
      <c r="T9" s="249"/>
      <c r="Y9" s="31">
        <f>E21</f>
        <v>0</v>
      </c>
      <c r="Z9" s="72" t="s">
        <v>61</v>
      </c>
      <c r="AA9" s="31">
        <f>K21</f>
        <v>0</v>
      </c>
      <c r="AB9" s="31">
        <f>Y9+AA9</f>
        <v>0</v>
      </c>
      <c r="AH9" s="69"/>
      <c r="AI9" s="69"/>
      <c r="AJ9" s="69"/>
      <c r="AK9" s="69"/>
      <c r="AL9" s="69"/>
      <c r="AM9" s="69"/>
      <c r="AN9" s="69"/>
    </row>
    <row r="10" spans="1:40" ht="18.75" customHeight="1" x14ac:dyDescent="0.2">
      <c r="A10" s="233"/>
      <c r="B10" s="234"/>
      <c r="C10" s="235"/>
      <c r="D10" s="238"/>
      <c r="E10" s="239"/>
      <c r="F10" s="239"/>
      <c r="G10" s="239"/>
      <c r="H10" s="239"/>
      <c r="I10" s="239"/>
      <c r="J10" s="241"/>
      <c r="K10" s="245"/>
      <c r="L10" s="246"/>
      <c r="M10" s="247"/>
      <c r="N10" s="74" t="s">
        <v>72</v>
      </c>
      <c r="O10" s="250"/>
      <c r="P10" s="250"/>
      <c r="Q10" s="250"/>
      <c r="R10" s="250"/>
      <c r="S10" s="250"/>
      <c r="T10" s="251"/>
      <c r="Y10" s="31">
        <f>E22</f>
        <v>0</v>
      </c>
      <c r="Z10" s="72" t="s">
        <v>73</v>
      </c>
      <c r="AA10" s="31">
        <f>K22</f>
        <v>0</v>
      </c>
      <c r="AB10" s="31">
        <f>Y10+AA10</f>
        <v>0</v>
      </c>
      <c r="AH10" s="69"/>
      <c r="AI10" s="69"/>
      <c r="AJ10" s="69"/>
      <c r="AK10" s="69"/>
      <c r="AL10" s="69"/>
      <c r="AM10" s="69"/>
      <c r="AN10" s="69"/>
    </row>
    <row r="11" spans="1:40" ht="22.5" customHeight="1" x14ac:dyDescent="0.2">
      <c r="A11" s="206" t="s">
        <v>50</v>
      </c>
      <c r="B11" s="207"/>
      <c r="C11" s="208"/>
      <c r="D11" s="209"/>
      <c r="E11" s="210"/>
      <c r="F11" s="210"/>
      <c r="G11" s="210"/>
      <c r="H11" s="210"/>
      <c r="I11" s="210"/>
      <c r="J11" s="211"/>
      <c r="K11" s="212" t="s">
        <v>11</v>
      </c>
      <c r="L11" s="213"/>
      <c r="M11" s="214"/>
      <c r="N11" s="209"/>
      <c r="O11" s="210"/>
      <c r="P11" s="210"/>
      <c r="Q11" s="210"/>
      <c r="R11" s="210"/>
      <c r="S11" s="210"/>
      <c r="T11" s="215"/>
      <c r="Y11" s="31">
        <f>E23</f>
        <v>0</v>
      </c>
      <c r="Z11" s="72" t="s">
        <v>62</v>
      </c>
      <c r="AA11" s="31">
        <f>K23</f>
        <v>0</v>
      </c>
      <c r="AB11" s="31">
        <f>Y11+AA11</f>
        <v>0</v>
      </c>
      <c r="AH11" s="69"/>
      <c r="AI11" s="69"/>
      <c r="AJ11" s="69"/>
      <c r="AK11" s="69"/>
      <c r="AL11" s="69"/>
      <c r="AM11" s="69"/>
      <c r="AN11" s="69"/>
    </row>
    <row r="12" spans="1:40" ht="22.5" customHeight="1" x14ac:dyDescent="0.2">
      <c r="A12" s="216" t="s">
        <v>118</v>
      </c>
      <c r="B12" s="217"/>
      <c r="C12" s="218"/>
      <c r="D12" s="219"/>
      <c r="E12" s="220"/>
      <c r="F12" s="220"/>
      <c r="G12" s="220"/>
      <c r="H12" s="220"/>
      <c r="I12" s="220"/>
      <c r="J12" s="221"/>
      <c r="K12" s="217" t="s">
        <v>94</v>
      </c>
      <c r="L12" s="217"/>
      <c r="M12" s="218"/>
      <c r="N12" s="219"/>
      <c r="O12" s="220"/>
      <c r="P12" s="220"/>
      <c r="Q12" s="220"/>
      <c r="R12" s="220"/>
      <c r="S12" s="220"/>
      <c r="T12" s="222"/>
      <c r="Z12" s="72" t="s">
        <v>9</v>
      </c>
      <c r="AA12" s="75"/>
      <c r="AB12" s="75">
        <f>SUM(O27:R29)</f>
        <v>0</v>
      </c>
      <c r="AH12" s="69"/>
      <c r="AI12" s="69"/>
      <c r="AJ12" s="69"/>
      <c r="AK12" s="69"/>
      <c r="AL12" s="69"/>
      <c r="AM12" s="69"/>
      <c r="AN12" s="69"/>
    </row>
    <row r="13" spans="1:40" ht="22.5" customHeight="1" thickBot="1" x14ac:dyDescent="0.25">
      <c r="A13" s="223" t="s">
        <v>93</v>
      </c>
      <c r="B13" s="224"/>
      <c r="C13" s="225"/>
      <c r="D13" s="149"/>
      <c r="E13" s="150"/>
      <c r="F13" s="150"/>
      <c r="G13" s="150"/>
      <c r="H13" s="150"/>
      <c r="I13" s="150"/>
      <c r="J13" s="226"/>
      <c r="K13" s="224" t="s">
        <v>117</v>
      </c>
      <c r="L13" s="224"/>
      <c r="M13" s="225"/>
      <c r="N13" s="149"/>
      <c r="O13" s="150"/>
      <c r="P13" s="150"/>
      <c r="Q13" s="150"/>
      <c r="R13" s="150"/>
      <c r="S13" s="150"/>
      <c r="T13" s="151"/>
      <c r="AH13" s="69"/>
      <c r="AI13" s="69"/>
      <c r="AJ13" s="69"/>
      <c r="AK13" s="69"/>
      <c r="AL13" s="69"/>
      <c r="AM13" s="69"/>
      <c r="AN13" s="69"/>
    </row>
    <row r="14" spans="1:40" ht="22.5" hidden="1" customHeight="1" thickBot="1" x14ac:dyDescent="0.25">
      <c r="A14" s="227" t="s">
        <v>101</v>
      </c>
      <c r="B14" s="201"/>
      <c r="C14" s="202"/>
      <c r="D14" s="228"/>
      <c r="E14" s="229"/>
      <c r="F14" s="229"/>
      <c r="G14" s="229"/>
      <c r="H14" s="229"/>
      <c r="I14" s="229"/>
      <c r="J14" s="230"/>
      <c r="K14" s="231" t="s">
        <v>102</v>
      </c>
      <c r="L14" s="201"/>
      <c r="M14" s="202"/>
      <c r="N14" s="201" t="s">
        <v>74</v>
      </c>
      <c r="O14" s="202"/>
      <c r="P14" s="203" t="s">
        <v>103</v>
      </c>
      <c r="Q14" s="204"/>
      <c r="R14" s="204"/>
      <c r="S14" s="204"/>
      <c r="T14" s="205"/>
      <c r="AH14" s="69"/>
      <c r="AI14" s="69"/>
      <c r="AJ14" s="69"/>
      <c r="AK14" s="69"/>
      <c r="AL14" s="69"/>
      <c r="AM14" s="69"/>
      <c r="AN14" s="69"/>
    </row>
    <row r="15" spans="1:40" x14ac:dyDescent="0.2">
      <c r="B15" t="s">
        <v>125</v>
      </c>
      <c r="O15" s="18"/>
      <c r="P15" s="76"/>
      <c r="T15" s="77"/>
      <c r="V15" s="69"/>
      <c r="AH15" s="69"/>
      <c r="AI15" s="69"/>
      <c r="AJ15" s="69"/>
      <c r="AK15" s="69"/>
      <c r="AL15" s="69"/>
    </row>
    <row r="16" spans="1:40" ht="15" customHeight="1" thickBot="1" x14ac:dyDescent="0.25">
      <c r="A16" t="s">
        <v>95</v>
      </c>
      <c r="V16" s="69"/>
      <c r="Y16" s="78"/>
      <c r="AH16" s="69"/>
      <c r="AI16" s="69"/>
      <c r="AJ16" s="69"/>
      <c r="AK16" s="69"/>
      <c r="AL16" s="69"/>
    </row>
    <row r="17" spans="1:39" ht="26.25" customHeight="1" thickBot="1" x14ac:dyDescent="0.25">
      <c r="A17" s="195" t="s">
        <v>0</v>
      </c>
      <c r="B17" s="133"/>
      <c r="C17" s="199"/>
      <c r="D17" s="200"/>
      <c r="E17" s="200"/>
      <c r="F17" s="79" t="s">
        <v>10</v>
      </c>
      <c r="G17" s="133" t="s">
        <v>2</v>
      </c>
      <c r="H17" s="133"/>
      <c r="I17" s="199"/>
      <c r="J17" s="200"/>
      <c r="K17" s="200"/>
      <c r="L17" s="79" t="s">
        <v>10</v>
      </c>
      <c r="M17" s="133" t="s">
        <v>1</v>
      </c>
      <c r="N17" s="133"/>
      <c r="O17" s="199" t="str">
        <f>IF(C17="",IF(I17="","",C17+I17),C17+I17)</f>
        <v/>
      </c>
      <c r="P17" s="200"/>
      <c r="Q17" s="200"/>
      <c r="R17" s="80" t="s">
        <v>10</v>
      </c>
      <c r="V17" s="69"/>
      <c r="AH17" s="69"/>
      <c r="AI17" s="69"/>
      <c r="AJ17" s="69"/>
      <c r="AK17" s="69"/>
      <c r="AL17" s="69"/>
      <c r="AM17" s="81"/>
    </row>
    <row r="18" spans="1:39" ht="7.5" customHeight="1" x14ac:dyDescent="0.2">
      <c r="V18" s="69"/>
      <c r="AH18" s="69"/>
      <c r="AI18" s="69"/>
      <c r="AJ18" s="69"/>
      <c r="AK18" s="69"/>
      <c r="AL18" s="69"/>
    </row>
    <row r="19" spans="1:39" ht="15" customHeight="1" x14ac:dyDescent="0.2">
      <c r="A19" t="s">
        <v>12</v>
      </c>
      <c r="I19" t="s">
        <v>104</v>
      </c>
      <c r="V19" s="69"/>
      <c r="AH19" s="69"/>
      <c r="AI19" s="69"/>
      <c r="AJ19" s="69"/>
      <c r="AK19" s="69"/>
      <c r="AL19" s="69"/>
    </row>
    <row r="20" spans="1:39" ht="13.8" thickBot="1" x14ac:dyDescent="0.25">
      <c r="B20" s="77" t="s">
        <v>105</v>
      </c>
      <c r="V20" s="69"/>
      <c r="X20" s="31" t="s">
        <v>75</v>
      </c>
      <c r="Y20" s="31" t="s">
        <v>76</v>
      </c>
      <c r="AH20" s="69"/>
      <c r="AI20" s="69"/>
      <c r="AJ20" s="69"/>
      <c r="AK20" s="69"/>
      <c r="AL20" s="69"/>
    </row>
    <row r="21" spans="1:39" ht="26.25" customHeight="1" thickBot="1" x14ac:dyDescent="0.25">
      <c r="A21" s="195" t="s">
        <v>79</v>
      </c>
      <c r="B21" s="133"/>
      <c r="C21" s="195" t="s">
        <v>0</v>
      </c>
      <c r="D21" s="133"/>
      <c r="E21" s="199"/>
      <c r="F21" s="200"/>
      <c r="G21" s="200"/>
      <c r="H21" s="79" t="s">
        <v>5</v>
      </c>
      <c r="I21" s="133" t="s">
        <v>2</v>
      </c>
      <c r="J21" s="133"/>
      <c r="K21" s="199"/>
      <c r="L21" s="200"/>
      <c r="M21" s="200"/>
      <c r="N21" s="79" t="s">
        <v>5</v>
      </c>
      <c r="O21" s="133" t="s">
        <v>1</v>
      </c>
      <c r="P21" s="133"/>
      <c r="Q21" s="196" t="str">
        <f>IF(E21="",IF(K21="","",E21+K21),E21+K21)</f>
        <v/>
      </c>
      <c r="R21" s="197"/>
      <c r="S21" s="197"/>
      <c r="T21" s="80" t="s">
        <v>5</v>
      </c>
      <c r="V21" s="69"/>
      <c r="X21" s="82" t="s">
        <v>51</v>
      </c>
      <c r="Y21" s="82" t="s">
        <v>77</v>
      </c>
      <c r="Z21" s="82" t="s">
        <v>106</v>
      </c>
      <c r="AH21" s="69"/>
      <c r="AI21" s="69"/>
      <c r="AJ21" s="69"/>
      <c r="AK21" s="69"/>
      <c r="AL21" s="69"/>
    </row>
    <row r="22" spans="1:39" ht="26.25" hidden="1" customHeight="1" thickBot="1" x14ac:dyDescent="0.25">
      <c r="A22" s="198" t="s">
        <v>107</v>
      </c>
      <c r="B22" s="192"/>
      <c r="C22" s="198" t="s">
        <v>0</v>
      </c>
      <c r="D22" s="192"/>
      <c r="E22" s="193"/>
      <c r="F22" s="194"/>
      <c r="G22" s="194"/>
      <c r="H22" s="83" t="s">
        <v>5</v>
      </c>
      <c r="I22" s="192" t="s">
        <v>2</v>
      </c>
      <c r="J22" s="192"/>
      <c r="K22" s="193"/>
      <c r="L22" s="194"/>
      <c r="M22" s="194"/>
      <c r="N22" s="83" t="s">
        <v>5</v>
      </c>
      <c r="O22" s="192" t="s">
        <v>1</v>
      </c>
      <c r="P22" s="192"/>
      <c r="Q22" s="193" t="str">
        <f>IF(E22="",IF(K22="","",E22+K22),E22+K22)</f>
        <v/>
      </c>
      <c r="R22" s="194"/>
      <c r="S22" s="194"/>
      <c r="T22" s="84" t="s">
        <v>5</v>
      </c>
      <c r="V22" s="69"/>
      <c r="X22" s="82" t="s">
        <v>108</v>
      </c>
      <c r="Y22" s="82" t="s">
        <v>78</v>
      </c>
      <c r="Z22" s="82" t="s">
        <v>109</v>
      </c>
      <c r="AH22" s="69"/>
      <c r="AI22" s="69"/>
      <c r="AJ22" s="69"/>
      <c r="AK22" s="69"/>
      <c r="AL22" s="69"/>
    </row>
    <row r="23" spans="1:39" ht="26.25" hidden="1" customHeight="1" thickBot="1" x14ac:dyDescent="0.25">
      <c r="A23" s="195" t="s">
        <v>110</v>
      </c>
      <c r="B23" s="133"/>
      <c r="C23" s="195" t="s">
        <v>0</v>
      </c>
      <c r="D23" s="133"/>
      <c r="E23" s="196"/>
      <c r="F23" s="197"/>
      <c r="G23" s="197"/>
      <c r="H23" s="79" t="s">
        <v>5</v>
      </c>
      <c r="I23" s="133" t="s">
        <v>2</v>
      </c>
      <c r="J23" s="133"/>
      <c r="K23" s="196"/>
      <c r="L23" s="197"/>
      <c r="M23" s="197"/>
      <c r="N23" s="79" t="s">
        <v>5</v>
      </c>
      <c r="O23" s="133" t="s">
        <v>1</v>
      </c>
      <c r="P23" s="133"/>
      <c r="Q23" s="196" t="str">
        <f>IF(E23="",IF(K23="","",E23+K23),E23+K23)</f>
        <v/>
      </c>
      <c r="R23" s="197"/>
      <c r="S23" s="197"/>
      <c r="T23" s="80" t="s">
        <v>5</v>
      </c>
      <c r="V23" s="69"/>
      <c r="X23" s="31" t="s">
        <v>111</v>
      </c>
      <c r="Y23" s="82" t="s">
        <v>80</v>
      </c>
      <c r="Z23" s="82" t="s">
        <v>112</v>
      </c>
      <c r="AH23" s="69"/>
      <c r="AI23" s="69"/>
      <c r="AJ23" s="69"/>
      <c r="AK23" s="69"/>
      <c r="AL23" s="69"/>
    </row>
    <row r="24" spans="1:39" x14ac:dyDescent="0.2">
      <c r="A24" s="85"/>
      <c r="B24" s="86"/>
      <c r="C24" s="85"/>
      <c r="D24" s="85"/>
      <c r="E24" s="85"/>
      <c r="F24" s="85"/>
      <c r="G24" s="85"/>
      <c r="H24" s="85"/>
      <c r="I24" s="85"/>
      <c r="J24" s="85"/>
      <c r="K24" s="87"/>
      <c r="V24" s="69"/>
      <c r="Y24" s="82" t="s">
        <v>81</v>
      </c>
      <c r="Z24" s="82" t="s">
        <v>113</v>
      </c>
      <c r="AH24" s="69"/>
      <c r="AI24" s="69"/>
      <c r="AJ24" s="69"/>
      <c r="AK24" s="69"/>
      <c r="AL24" s="69"/>
    </row>
    <row r="25" spans="1:39" ht="7.5" customHeight="1" x14ac:dyDescent="0.2">
      <c r="B25" s="76"/>
      <c r="K25" s="87"/>
      <c r="V25" s="69"/>
      <c r="Y25" s="82" t="s">
        <v>82</v>
      </c>
      <c r="Z25" s="82" t="s">
        <v>83</v>
      </c>
      <c r="AH25" s="69"/>
      <c r="AI25" s="69"/>
      <c r="AJ25" s="69"/>
      <c r="AK25" s="69"/>
      <c r="AL25" s="69"/>
    </row>
    <row r="26" spans="1:39" ht="15" customHeight="1" thickBot="1" x14ac:dyDescent="0.25">
      <c r="A26" t="s">
        <v>3</v>
      </c>
      <c r="V26" s="69"/>
      <c r="Y26" s="82" t="s">
        <v>114</v>
      </c>
      <c r="Z26" s="82" t="s">
        <v>84</v>
      </c>
      <c r="AH26" s="69"/>
      <c r="AI26" s="69"/>
      <c r="AJ26" s="69"/>
      <c r="AK26" s="69"/>
      <c r="AL26" s="69"/>
    </row>
    <row r="27" spans="1:39" ht="26.25" customHeight="1" thickBot="1" x14ac:dyDescent="0.25">
      <c r="A27" s="170" t="s">
        <v>9</v>
      </c>
      <c r="B27" s="171"/>
      <c r="C27" s="172"/>
      <c r="D27" s="175" t="s">
        <v>4</v>
      </c>
      <c r="E27" s="159"/>
      <c r="F27" s="176"/>
      <c r="G27" s="177" t="s">
        <v>7</v>
      </c>
      <c r="H27" s="177"/>
      <c r="I27" s="178">
        <v>2000</v>
      </c>
      <c r="J27" s="179"/>
      <c r="K27" s="88" t="s">
        <v>8</v>
      </c>
      <c r="L27" s="89" t="str">
        <f>IF(AB9=0,"",AB9)</f>
        <v/>
      </c>
      <c r="M27" s="90" t="s">
        <v>5</v>
      </c>
      <c r="N27" s="88" t="s">
        <v>115</v>
      </c>
      <c r="O27" s="183" t="str">
        <f>IF(L27="",IF(L27="","",I27*L27),I27*L27)</f>
        <v/>
      </c>
      <c r="P27" s="184"/>
      <c r="Q27" s="184"/>
      <c r="R27" s="184"/>
      <c r="S27" s="159" t="s">
        <v>6</v>
      </c>
      <c r="T27" s="160"/>
      <c r="V27" s="69"/>
      <c r="AH27" s="69"/>
      <c r="AI27" s="69"/>
      <c r="AJ27" s="69"/>
      <c r="AK27" s="69"/>
      <c r="AL27" s="69"/>
    </row>
    <row r="28" spans="1:39" ht="26.25" hidden="1" customHeight="1" x14ac:dyDescent="0.2">
      <c r="A28" s="173"/>
      <c r="B28" s="148"/>
      <c r="C28" s="174"/>
      <c r="D28" s="161" t="s">
        <v>85</v>
      </c>
      <c r="E28" s="162"/>
      <c r="F28" s="163"/>
      <c r="G28" s="164" t="s">
        <v>7</v>
      </c>
      <c r="H28" s="164"/>
      <c r="I28" s="165">
        <v>1500</v>
      </c>
      <c r="J28" s="166"/>
      <c r="K28" s="91" t="s">
        <v>8</v>
      </c>
      <c r="L28" s="92" t="str">
        <f>IF(AB10=0,"",AB10)</f>
        <v/>
      </c>
      <c r="M28" s="93" t="s">
        <v>5</v>
      </c>
      <c r="N28" s="91" t="s">
        <v>116</v>
      </c>
      <c r="O28" s="167" t="str">
        <f>IF(L28="",IF(L28="","",I28*L28),I28*L28)</f>
        <v/>
      </c>
      <c r="P28" s="168"/>
      <c r="Q28" s="168"/>
      <c r="R28" s="168"/>
      <c r="S28" s="162" t="s">
        <v>6</v>
      </c>
      <c r="T28" s="169"/>
      <c r="V28" s="69"/>
      <c r="AH28" s="69"/>
      <c r="AI28" s="69"/>
      <c r="AJ28" s="69"/>
      <c r="AK28" s="69"/>
      <c r="AL28" s="69"/>
    </row>
    <row r="29" spans="1:39" ht="26.25" hidden="1" customHeight="1" x14ac:dyDescent="0.2">
      <c r="A29" s="173"/>
      <c r="B29" s="148"/>
      <c r="C29" s="174"/>
      <c r="D29" s="185" t="s">
        <v>86</v>
      </c>
      <c r="E29" s="157"/>
      <c r="F29" s="186"/>
      <c r="G29" s="187" t="s">
        <v>7</v>
      </c>
      <c r="H29" s="187"/>
      <c r="I29" s="188">
        <v>2000</v>
      </c>
      <c r="J29" s="189"/>
      <c r="K29" s="94" t="s">
        <v>8</v>
      </c>
      <c r="L29" s="95" t="str">
        <f>IF(AB11=0,"",AB11)</f>
        <v/>
      </c>
      <c r="M29" s="96" t="s">
        <v>5</v>
      </c>
      <c r="N29" s="94" t="s">
        <v>116</v>
      </c>
      <c r="O29" s="190" t="str">
        <f>IF(L29="",IF(L29="","",I29*L29),I29*L29)</f>
        <v/>
      </c>
      <c r="P29" s="191"/>
      <c r="Q29" s="191"/>
      <c r="R29" s="191"/>
      <c r="S29" s="157" t="s">
        <v>6</v>
      </c>
      <c r="T29" s="158"/>
      <c r="U29" s="97"/>
      <c r="V29" s="69"/>
      <c r="AH29" s="69"/>
      <c r="AI29" s="69"/>
      <c r="AJ29" s="69"/>
      <c r="AK29" s="69"/>
      <c r="AL29" s="69"/>
    </row>
    <row r="30" spans="1:39" ht="26.25" customHeight="1" thickBot="1" x14ac:dyDescent="0.25">
      <c r="A30" s="152"/>
      <c r="B30" s="152"/>
      <c r="C30" s="152"/>
      <c r="D30" s="121"/>
      <c r="E30" s="122"/>
      <c r="F30" s="122"/>
      <c r="G30" s="122"/>
      <c r="H30" s="123"/>
      <c r="I30" s="124"/>
      <c r="J30" s="124"/>
      <c r="K30" s="124"/>
      <c r="L30" s="125"/>
      <c r="M30" s="153" t="s">
        <v>1</v>
      </c>
      <c r="N30" s="154"/>
      <c r="O30" s="155" t="str">
        <f>IF(AB12=0,"",AB12)</f>
        <v/>
      </c>
      <c r="P30" s="156"/>
      <c r="Q30" s="156"/>
      <c r="R30" s="156"/>
      <c r="S30" s="153" t="s">
        <v>6</v>
      </c>
      <c r="T30" s="154"/>
      <c r="U30" s="97"/>
      <c r="V30" s="81"/>
    </row>
    <row r="31" spans="1:39" ht="7.5" customHeight="1" x14ac:dyDescent="0.2">
      <c r="A31" s="33"/>
      <c r="B31" s="33"/>
      <c r="C31" s="33"/>
      <c r="D31" s="98"/>
      <c r="E31" s="34"/>
      <c r="F31" s="34"/>
      <c r="G31" s="34"/>
      <c r="H31" s="99"/>
      <c r="I31" s="100"/>
      <c r="J31" s="100"/>
      <c r="K31" s="100"/>
      <c r="M31" s="2"/>
      <c r="N31" s="2"/>
      <c r="O31" s="101"/>
      <c r="P31" s="101"/>
      <c r="Q31" s="101"/>
      <c r="R31" s="101"/>
      <c r="S31" s="2"/>
      <c r="T31" s="2"/>
      <c r="U31" s="97"/>
      <c r="V31" s="81"/>
    </row>
    <row r="32" spans="1:39" ht="18.75" customHeight="1" x14ac:dyDescent="0.15">
      <c r="A32" s="102" t="s">
        <v>119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4" t="s">
        <v>160</v>
      </c>
      <c r="N32" s="120"/>
      <c r="O32" s="105" t="s">
        <v>63</v>
      </c>
      <c r="P32" s="120"/>
      <c r="Q32" s="105" t="s">
        <v>64</v>
      </c>
      <c r="R32" s="103"/>
      <c r="S32" s="106"/>
      <c r="T32" s="36"/>
    </row>
    <row r="33" spans="1:20" ht="26.25" customHeight="1" x14ac:dyDescent="0.15">
      <c r="A33" s="107"/>
      <c r="B33" s="108"/>
      <c r="C33" s="108"/>
      <c r="D33" s="108"/>
      <c r="E33" s="108"/>
      <c r="F33" s="108"/>
      <c r="G33" s="109" t="s">
        <v>120</v>
      </c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10" t="s">
        <v>121</v>
      </c>
      <c r="T33" s="37"/>
    </row>
    <row r="34" spans="1:20" ht="7.5" customHeight="1" x14ac:dyDescent="0.2">
      <c r="A34" s="111"/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38"/>
    </row>
    <row r="35" spans="1:20" ht="26.25" customHeight="1" x14ac:dyDescent="0.2">
      <c r="A35" s="33"/>
      <c r="B35" s="33"/>
      <c r="C35" s="33"/>
      <c r="D35" s="98"/>
      <c r="E35" s="34"/>
      <c r="F35" s="34"/>
      <c r="G35" s="34"/>
      <c r="H35" s="99"/>
      <c r="I35" s="100"/>
      <c r="J35" s="100"/>
      <c r="K35" s="100"/>
      <c r="M35" s="2"/>
      <c r="N35" s="2"/>
      <c r="O35" s="101"/>
      <c r="P35" s="101"/>
      <c r="Q35" s="101"/>
      <c r="R35" s="101"/>
      <c r="S35" s="2"/>
      <c r="T35" s="2"/>
    </row>
    <row r="36" spans="1:20" ht="26.25" hidden="1" customHeight="1" x14ac:dyDescent="0.2">
      <c r="C36" s="113"/>
      <c r="D36" s="114" t="s">
        <v>87</v>
      </c>
      <c r="G36" s="113"/>
      <c r="H36" s="113"/>
      <c r="I36" s="113"/>
      <c r="J36" s="113"/>
      <c r="K36" s="113"/>
      <c r="L36" s="113"/>
      <c r="M36" s="113"/>
      <c r="N36" s="2"/>
      <c r="O36" s="2"/>
      <c r="P36" s="115"/>
      <c r="Q36" s="115"/>
      <c r="R36" s="115"/>
      <c r="S36" s="115"/>
      <c r="T36" s="2"/>
    </row>
    <row r="37" spans="1:20" ht="8.25" hidden="1" customHeight="1" x14ac:dyDescent="0.2">
      <c r="A37" t="s">
        <v>88</v>
      </c>
      <c r="T37" s="116" t="s">
        <v>89</v>
      </c>
    </row>
    <row r="38" spans="1:20" ht="14.25" hidden="1" customHeight="1" x14ac:dyDescent="0.2">
      <c r="C38" s="117" t="s">
        <v>90</v>
      </c>
      <c r="D38" s="157"/>
      <c r="E38" s="157"/>
      <c r="F38" s="157"/>
      <c r="G38" s="157"/>
      <c r="H38" s="157"/>
      <c r="I38" s="180"/>
      <c r="J38" s="117" t="s">
        <v>91</v>
      </c>
      <c r="K38" s="182"/>
      <c r="L38" s="182"/>
      <c r="M38" s="182"/>
      <c r="N38" s="118" t="s">
        <v>6</v>
      </c>
      <c r="O38" s="119" t="s">
        <v>92</v>
      </c>
      <c r="P38" s="157"/>
      <c r="Q38" s="157"/>
      <c r="R38" s="157"/>
      <c r="S38" s="157"/>
      <c r="T38" s="180"/>
    </row>
    <row r="39" spans="1:20" ht="24.75" hidden="1" customHeight="1" x14ac:dyDescent="0.2">
      <c r="C39" s="117" t="s">
        <v>90</v>
      </c>
      <c r="D39" s="157"/>
      <c r="E39" s="157"/>
      <c r="F39" s="157"/>
      <c r="G39" s="157"/>
      <c r="H39" s="157"/>
      <c r="I39" s="180"/>
      <c r="J39" s="117" t="s">
        <v>91</v>
      </c>
      <c r="K39" s="182"/>
      <c r="L39" s="182"/>
      <c r="M39" s="182"/>
      <c r="N39" s="118" t="s">
        <v>6</v>
      </c>
      <c r="O39" s="119" t="s">
        <v>92</v>
      </c>
      <c r="P39" s="157"/>
      <c r="Q39" s="157"/>
      <c r="R39" s="157"/>
      <c r="S39" s="157"/>
      <c r="T39" s="180"/>
    </row>
    <row r="40" spans="1:20" ht="24.75" customHeight="1" x14ac:dyDescent="0.2"/>
    <row r="41" spans="1:20" ht="24.75" customHeight="1" x14ac:dyDescent="0.2"/>
    <row r="42" spans="1:20" ht="24.75" customHeight="1" x14ac:dyDescent="0.2"/>
    <row r="43" spans="1:20" ht="24.75" customHeight="1" x14ac:dyDescent="0.2"/>
    <row r="44" spans="1:20" ht="24.75" hidden="1" customHeight="1" x14ac:dyDescent="0.2"/>
    <row r="45" spans="1:20" ht="15" hidden="1" customHeight="1" x14ac:dyDescent="0.2"/>
    <row r="46" spans="1:20" ht="25.5" hidden="1" customHeight="1" x14ac:dyDescent="0.2"/>
    <row r="47" spans="1:20" ht="24.75" hidden="1" customHeight="1" x14ac:dyDescent="0.2"/>
    <row r="48" spans="1:20" ht="24.75" hidden="1" customHeight="1" x14ac:dyDescent="0.2"/>
  </sheetData>
  <sheetProtection algorithmName="SHA-512" hashValue="6Npj5aWXkdYWHrOLL34jE4kF4sNuHfhQceB3n6HFVrZAJ44B7q0ngD+4kZOghkd+8QObjJodhE/xgo/mFdu4Nw==" saltValue="ZyBXJqTP8mgp7hoT4Dw9FA==" spinCount="100000" sheet="1" selectLockedCells="1"/>
  <mergeCells count="88">
    <mergeCell ref="A5:E5"/>
    <mergeCell ref="D7:S7"/>
    <mergeCell ref="E8:T8"/>
    <mergeCell ref="A1:I1"/>
    <mergeCell ref="J1:L1"/>
    <mergeCell ref="N1:U1"/>
    <mergeCell ref="Q2:S3"/>
    <mergeCell ref="T2:T3"/>
    <mergeCell ref="A4:E4"/>
    <mergeCell ref="A7:C7"/>
    <mergeCell ref="A8:C8"/>
    <mergeCell ref="A9:C10"/>
    <mergeCell ref="D9:I10"/>
    <mergeCell ref="J9:J10"/>
    <mergeCell ref="K9:M10"/>
    <mergeCell ref="O9:T9"/>
    <mergeCell ref="O10:T10"/>
    <mergeCell ref="N14:O14"/>
    <mergeCell ref="P14:T14"/>
    <mergeCell ref="A11:C11"/>
    <mergeCell ref="D11:J11"/>
    <mergeCell ref="K11:M11"/>
    <mergeCell ref="N11:T11"/>
    <mergeCell ref="A12:C12"/>
    <mergeCell ref="D12:J12"/>
    <mergeCell ref="K12:M12"/>
    <mergeCell ref="N12:T12"/>
    <mergeCell ref="A13:C13"/>
    <mergeCell ref="D13:J13"/>
    <mergeCell ref="K13:M13"/>
    <mergeCell ref="A14:C14"/>
    <mergeCell ref="D14:J14"/>
    <mergeCell ref="K14:M14"/>
    <mergeCell ref="E21:G21"/>
    <mergeCell ref="I21:J21"/>
    <mergeCell ref="K21:M21"/>
    <mergeCell ref="O21:P21"/>
    <mergeCell ref="A17:B17"/>
    <mergeCell ref="C17:E17"/>
    <mergeCell ref="G17:H17"/>
    <mergeCell ref="I17:K17"/>
    <mergeCell ref="M17:N17"/>
    <mergeCell ref="O17:Q17"/>
    <mergeCell ref="Q21:S21"/>
    <mergeCell ref="O22:P22"/>
    <mergeCell ref="Q22:S22"/>
    <mergeCell ref="A21:B21"/>
    <mergeCell ref="C21:D21"/>
    <mergeCell ref="A23:B23"/>
    <mergeCell ref="C23:D23"/>
    <mergeCell ref="E23:G23"/>
    <mergeCell ref="I23:J23"/>
    <mergeCell ref="K23:M23"/>
    <mergeCell ref="O23:P23"/>
    <mergeCell ref="Q23:S23"/>
    <mergeCell ref="A22:B22"/>
    <mergeCell ref="C22:D22"/>
    <mergeCell ref="E22:G22"/>
    <mergeCell ref="I22:J22"/>
    <mergeCell ref="K22:M22"/>
    <mergeCell ref="O27:R27"/>
    <mergeCell ref="D29:F29"/>
    <mergeCell ref="G29:H29"/>
    <mergeCell ref="I29:J29"/>
    <mergeCell ref="O29:R29"/>
    <mergeCell ref="P38:T38"/>
    <mergeCell ref="H33:R33"/>
    <mergeCell ref="D39:I39"/>
    <mergeCell ref="K39:M39"/>
    <mergeCell ref="P39:T39"/>
    <mergeCell ref="D38:I38"/>
    <mergeCell ref="K38:M38"/>
    <mergeCell ref="N13:T13"/>
    <mergeCell ref="A30:C30"/>
    <mergeCell ref="M30:N30"/>
    <mergeCell ref="O30:R30"/>
    <mergeCell ref="S30:T30"/>
    <mergeCell ref="S29:T29"/>
    <mergeCell ref="S27:T27"/>
    <mergeCell ref="D28:F28"/>
    <mergeCell ref="G28:H28"/>
    <mergeCell ref="I28:J28"/>
    <mergeCell ref="O28:R28"/>
    <mergeCell ref="S28:T28"/>
    <mergeCell ref="A27:C29"/>
    <mergeCell ref="D27:F27"/>
    <mergeCell ref="G27:H27"/>
    <mergeCell ref="I27:J27"/>
  </mergeCells>
  <phoneticPr fontId="3"/>
  <dataValidations count="2">
    <dataValidation showInputMessage="1" showErrorMessage="1" sqref="A5" xr:uid="{00000000-0002-0000-0100-000000000000}"/>
    <dataValidation type="list" allowBlank="1" showInputMessage="1" showErrorMessage="1" sqref="N14:O14" xr:uid="{00000000-0002-0000-0100-000001000000}">
      <formula1>$Z$21:$Z$26</formula1>
    </dataValidation>
  </dataValidations>
  <printOptions horizontalCentered="1"/>
  <pageMargins left="0.59055118110236227" right="0.39370078740157483" top="0.59055118110236227" bottom="0.19685039370078741" header="0.31496062992125984" footer="0.51181102362204722"/>
  <pageSetup paperSize="9" orientation="portrait" horizontalDpi="4294967294" r:id="rId1"/>
  <headerFooter alignWithMargins="0">
    <oddHeader>&amp;L京都市水泳協会　会長　檀野　晴一　様&amp;R（京都市水泳協会・大会様式１）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07"/>
  <sheetViews>
    <sheetView topLeftCell="B1" zoomScaleNormal="100" workbookViewId="0">
      <selection activeCell="E9" sqref="E9"/>
    </sheetView>
  </sheetViews>
  <sheetFormatPr defaultColWidth="9" defaultRowHeight="13.2" x14ac:dyDescent="0.2"/>
  <cols>
    <col min="1" max="1" width="1.33203125" style="39" customWidth="1"/>
    <col min="2" max="2" width="4.44140625" style="39" bestFit="1" customWidth="1"/>
    <col min="3" max="3" width="2.77734375" style="39" customWidth="1"/>
    <col min="4" max="4" width="12.44140625" style="48" customWidth="1"/>
    <col min="5" max="5" width="11.21875" style="39" customWidth="1"/>
    <col min="6" max="6" width="6.33203125" style="39" customWidth="1"/>
    <col min="7" max="7" width="4.44140625" style="41" bestFit="1" customWidth="1"/>
    <col min="8" max="8" width="9.77734375" style="41" customWidth="1"/>
    <col min="9" max="9" width="0.21875" style="41" customWidth="1"/>
    <col min="10" max="10" width="9.77734375" style="42" customWidth="1"/>
    <col min="11" max="11" width="11.21875" style="41" customWidth="1"/>
    <col min="12" max="12" width="6.44140625" style="41" bestFit="1" customWidth="1"/>
    <col min="13" max="13" width="6.6640625" style="41" bestFit="1" customWidth="1"/>
    <col min="14" max="14" width="9.33203125" style="41" customWidth="1"/>
    <col min="15" max="15" width="12.44140625" style="43" customWidth="1"/>
    <col min="16" max="16" width="6.6640625" style="43" bestFit="1" customWidth="1"/>
    <col min="17" max="18" width="9" style="44"/>
    <col min="19" max="16384" width="9" style="39"/>
  </cols>
  <sheetData>
    <row r="1" spans="1:18" ht="30" customHeight="1" x14ac:dyDescent="0.25">
      <c r="D1" s="40" t="s">
        <v>144</v>
      </c>
    </row>
    <row r="2" spans="1:18" ht="30" customHeight="1" x14ac:dyDescent="0.2">
      <c r="D2" s="277" t="s">
        <v>126</v>
      </c>
      <c r="E2" s="277"/>
      <c r="F2" s="277"/>
      <c r="G2" s="277"/>
      <c r="H2" s="277"/>
      <c r="I2" s="277"/>
      <c r="J2" s="277"/>
      <c r="K2" s="277"/>
      <c r="L2" s="277"/>
      <c r="M2" s="277"/>
      <c r="O2" s="45">
        <v>46113</v>
      </c>
      <c r="P2" s="46"/>
      <c r="Q2" s="47">
        <v>45018</v>
      </c>
    </row>
    <row r="3" spans="1:18" ht="7.5" customHeight="1" thickBot="1" x14ac:dyDescent="0.25">
      <c r="O3" s="49"/>
    </row>
    <row r="4" spans="1:18" ht="36.75" customHeight="1" thickBot="1" x14ac:dyDescent="0.25">
      <c r="D4" s="68" t="s">
        <v>127</v>
      </c>
      <c r="E4" s="278">
        <f>②申込書!A5</f>
        <v>0</v>
      </c>
      <c r="F4" s="279"/>
      <c r="G4" s="280" t="s">
        <v>153</v>
      </c>
      <c r="H4" s="281"/>
      <c r="I4" s="281"/>
      <c r="J4" s="281"/>
      <c r="K4" s="281"/>
      <c r="L4" s="281"/>
      <c r="M4" s="281"/>
      <c r="N4" s="67"/>
      <c r="O4" s="67"/>
      <c r="Q4" s="44">
        <f>365*123+120+2</f>
        <v>45017</v>
      </c>
    </row>
    <row r="5" spans="1:18" ht="7.5" customHeight="1" x14ac:dyDescent="0.2"/>
    <row r="6" spans="1:18" ht="15" customHeight="1" x14ac:dyDescent="0.2">
      <c r="C6" s="50" t="s">
        <v>128</v>
      </c>
      <c r="D6" s="51" t="s">
        <v>129</v>
      </c>
      <c r="E6" s="50" t="s">
        <v>130</v>
      </c>
      <c r="F6" s="50" t="s">
        <v>131</v>
      </c>
      <c r="G6" s="52" t="s">
        <v>132</v>
      </c>
      <c r="H6" s="52" t="s">
        <v>133</v>
      </c>
      <c r="I6" s="52"/>
      <c r="J6" s="53" t="s">
        <v>134</v>
      </c>
      <c r="K6" s="52" t="s">
        <v>145</v>
      </c>
      <c r="L6" s="52" t="s">
        <v>150</v>
      </c>
      <c r="M6" s="52" t="s">
        <v>151</v>
      </c>
      <c r="N6" s="52" t="s">
        <v>152</v>
      </c>
    </row>
    <row r="7" spans="1:18" ht="15" customHeight="1" x14ac:dyDescent="0.2">
      <c r="B7" s="39" t="s">
        <v>16</v>
      </c>
      <c r="C7" s="50" t="s">
        <v>135</v>
      </c>
      <c r="D7" s="50" t="s">
        <v>136</v>
      </c>
      <c r="E7" s="50" t="s">
        <v>137</v>
      </c>
      <c r="F7" s="50">
        <v>2012</v>
      </c>
      <c r="G7" s="52">
        <v>4</v>
      </c>
      <c r="H7" s="52">
        <v>1</v>
      </c>
      <c r="I7" s="52"/>
      <c r="J7" s="53">
        <v>11</v>
      </c>
      <c r="K7" s="52">
        <v>6</v>
      </c>
      <c r="L7" s="52" t="s">
        <v>138</v>
      </c>
      <c r="M7" s="52">
        <v>100</v>
      </c>
      <c r="N7" s="52">
        <v>132.34</v>
      </c>
    </row>
    <row r="8" spans="1:18" ht="15" customHeight="1" x14ac:dyDescent="0.2">
      <c r="A8" s="54">
        <f t="shared" ref="A8:A71" si="0">$E$4</f>
        <v>0</v>
      </c>
      <c r="B8" s="39">
        <v>1</v>
      </c>
      <c r="C8" s="55"/>
      <c r="D8" s="56"/>
      <c r="E8" s="56"/>
      <c r="F8" s="56"/>
      <c r="G8" s="57"/>
      <c r="H8" s="57"/>
      <c r="I8" s="58" t="e">
        <f t="shared" ref="I8:I71" si="1">DATE(F8,G8,H8)</f>
        <v>#NUM!</v>
      </c>
      <c r="J8" s="59" t="str">
        <f t="shared" ref="J8:J29" si="2">IF(F8="","",DATEDIF(I8,$O$2,"Y"))</f>
        <v/>
      </c>
      <c r="K8" s="60" t="str">
        <f t="shared" ref="K8:K23" si="3">IF(J8="","",IF(J8&lt;6,"出場不可",VLOOKUP(J8,学年,2)))</f>
        <v/>
      </c>
      <c r="L8" s="61"/>
      <c r="M8" s="61"/>
      <c r="N8" s="57"/>
      <c r="Q8" s="44">
        <v>35</v>
      </c>
      <c r="R8" s="44" t="s">
        <v>139</v>
      </c>
    </row>
    <row r="9" spans="1:18" ht="15" customHeight="1" x14ac:dyDescent="0.2">
      <c r="A9" s="54">
        <f t="shared" si="0"/>
        <v>0</v>
      </c>
      <c r="B9" s="39">
        <v>2</v>
      </c>
      <c r="C9" s="62"/>
      <c r="D9" s="64"/>
      <c r="E9" s="64"/>
      <c r="F9" s="64"/>
      <c r="G9" s="65"/>
      <c r="H9" s="65"/>
      <c r="I9" s="58" t="e">
        <f t="shared" si="1"/>
        <v>#NUM!</v>
      </c>
      <c r="J9" s="59" t="str">
        <f t="shared" si="2"/>
        <v/>
      </c>
      <c r="K9" s="60" t="str">
        <f t="shared" si="3"/>
        <v/>
      </c>
      <c r="L9" s="66"/>
      <c r="M9" s="66"/>
      <c r="N9" s="65"/>
      <c r="Q9" s="44">
        <v>45</v>
      </c>
      <c r="R9" s="44" t="s">
        <v>140</v>
      </c>
    </row>
    <row r="10" spans="1:18" ht="15" customHeight="1" x14ac:dyDescent="0.2">
      <c r="A10" s="54">
        <f t="shared" si="0"/>
        <v>0</v>
      </c>
      <c r="B10" s="39">
        <v>3</v>
      </c>
      <c r="C10" s="62"/>
      <c r="D10" s="64"/>
      <c r="E10" s="64"/>
      <c r="F10" s="64"/>
      <c r="G10" s="65"/>
      <c r="H10" s="65"/>
      <c r="I10" s="58" t="e">
        <f t="shared" si="1"/>
        <v>#NUM!</v>
      </c>
      <c r="J10" s="59" t="str">
        <f t="shared" si="2"/>
        <v/>
      </c>
      <c r="K10" s="60" t="str">
        <f t="shared" si="3"/>
        <v/>
      </c>
      <c r="L10" s="66"/>
      <c r="M10" s="66"/>
      <c r="N10" s="65"/>
      <c r="Q10" s="44">
        <v>55</v>
      </c>
      <c r="R10" s="44" t="s">
        <v>141</v>
      </c>
    </row>
    <row r="11" spans="1:18" ht="15" customHeight="1" x14ac:dyDescent="0.2">
      <c r="A11" s="54">
        <f t="shared" si="0"/>
        <v>0</v>
      </c>
      <c r="B11" s="39">
        <v>4</v>
      </c>
      <c r="C11" s="62"/>
      <c r="D11" s="64"/>
      <c r="E11" s="64"/>
      <c r="F11" s="64"/>
      <c r="G11" s="65"/>
      <c r="H11" s="65"/>
      <c r="I11" s="58" t="e">
        <f t="shared" si="1"/>
        <v>#NUM!</v>
      </c>
      <c r="J11" s="59" t="str">
        <f t="shared" si="2"/>
        <v/>
      </c>
      <c r="K11" s="60" t="str">
        <f t="shared" si="3"/>
        <v/>
      </c>
      <c r="L11" s="66"/>
      <c r="M11" s="66"/>
      <c r="N11" s="65"/>
      <c r="Q11" s="44">
        <v>65</v>
      </c>
      <c r="R11" s="44" t="s">
        <v>142</v>
      </c>
    </row>
    <row r="12" spans="1:18" ht="15" customHeight="1" x14ac:dyDescent="0.2">
      <c r="A12" s="54">
        <f t="shared" si="0"/>
        <v>0</v>
      </c>
      <c r="B12" s="39">
        <v>5</v>
      </c>
      <c r="C12" s="62"/>
      <c r="D12" s="64"/>
      <c r="E12" s="64"/>
      <c r="F12" s="64"/>
      <c r="G12" s="65"/>
      <c r="H12" s="65"/>
      <c r="I12" s="58" t="e">
        <f t="shared" si="1"/>
        <v>#NUM!</v>
      </c>
      <c r="J12" s="59" t="str">
        <f t="shared" si="2"/>
        <v/>
      </c>
      <c r="K12" s="60" t="str">
        <f t="shared" si="3"/>
        <v/>
      </c>
      <c r="L12" s="66"/>
      <c r="M12" s="66"/>
      <c r="N12" s="65"/>
      <c r="Q12" s="44">
        <v>75</v>
      </c>
      <c r="R12" s="44" t="s">
        <v>143</v>
      </c>
    </row>
    <row r="13" spans="1:18" ht="15" customHeight="1" x14ac:dyDescent="0.2">
      <c r="A13" s="54">
        <f t="shared" si="0"/>
        <v>0</v>
      </c>
      <c r="B13" s="39">
        <v>6</v>
      </c>
      <c r="C13" s="62"/>
      <c r="D13" s="64"/>
      <c r="E13" s="64"/>
      <c r="F13" s="64"/>
      <c r="G13" s="65"/>
      <c r="H13" s="65"/>
      <c r="I13" s="58" t="e">
        <f t="shared" si="1"/>
        <v>#NUM!</v>
      </c>
      <c r="J13" s="59" t="str">
        <f t="shared" si="2"/>
        <v/>
      </c>
      <c r="K13" s="60" t="str">
        <f t="shared" si="3"/>
        <v/>
      </c>
      <c r="L13" s="66"/>
      <c r="M13" s="66"/>
      <c r="N13" s="65"/>
    </row>
    <row r="14" spans="1:18" ht="15" customHeight="1" x14ac:dyDescent="0.2">
      <c r="A14" s="54">
        <f t="shared" si="0"/>
        <v>0</v>
      </c>
      <c r="B14" s="39">
        <v>7</v>
      </c>
      <c r="C14" s="62"/>
      <c r="D14" s="64"/>
      <c r="E14" s="64"/>
      <c r="F14" s="64"/>
      <c r="G14" s="65"/>
      <c r="H14" s="65"/>
      <c r="I14" s="58" t="e">
        <f t="shared" si="1"/>
        <v>#NUM!</v>
      </c>
      <c r="J14" s="59" t="str">
        <f t="shared" si="2"/>
        <v/>
      </c>
      <c r="K14" s="60" t="str">
        <f t="shared" si="3"/>
        <v/>
      </c>
      <c r="L14" s="66"/>
      <c r="M14" s="66"/>
      <c r="N14" s="65"/>
      <c r="Q14" s="44">
        <v>6</v>
      </c>
      <c r="R14" s="44">
        <v>1</v>
      </c>
    </row>
    <row r="15" spans="1:18" ht="15" customHeight="1" x14ac:dyDescent="0.2">
      <c r="A15" s="54">
        <f t="shared" si="0"/>
        <v>0</v>
      </c>
      <c r="B15" s="39">
        <v>8</v>
      </c>
      <c r="C15" s="62"/>
      <c r="D15" s="64"/>
      <c r="E15" s="64"/>
      <c r="F15" s="64"/>
      <c r="G15" s="65"/>
      <c r="H15" s="65"/>
      <c r="I15" s="58" t="e">
        <f t="shared" si="1"/>
        <v>#NUM!</v>
      </c>
      <c r="J15" s="59" t="str">
        <f t="shared" si="2"/>
        <v/>
      </c>
      <c r="K15" s="60" t="str">
        <f t="shared" si="3"/>
        <v/>
      </c>
      <c r="L15" s="66"/>
      <c r="M15" s="66"/>
      <c r="N15" s="65"/>
      <c r="Q15" s="44">
        <v>7</v>
      </c>
      <c r="R15" s="44">
        <v>2</v>
      </c>
    </row>
    <row r="16" spans="1:18" ht="15" customHeight="1" x14ac:dyDescent="0.2">
      <c r="A16" s="54">
        <f t="shared" si="0"/>
        <v>0</v>
      </c>
      <c r="B16" s="39">
        <v>9</v>
      </c>
      <c r="C16" s="62"/>
      <c r="D16" s="64"/>
      <c r="E16" s="64"/>
      <c r="F16" s="64"/>
      <c r="G16" s="65"/>
      <c r="H16" s="65"/>
      <c r="I16" s="58" t="e">
        <f t="shared" si="1"/>
        <v>#NUM!</v>
      </c>
      <c r="J16" s="59" t="str">
        <f t="shared" si="2"/>
        <v/>
      </c>
      <c r="K16" s="60" t="str">
        <f t="shared" si="3"/>
        <v/>
      </c>
      <c r="L16" s="66"/>
      <c r="M16" s="66"/>
      <c r="N16" s="65"/>
      <c r="Q16" s="44">
        <v>8</v>
      </c>
      <c r="R16" s="44">
        <v>3</v>
      </c>
    </row>
    <row r="17" spans="1:18" ht="15" customHeight="1" x14ac:dyDescent="0.2">
      <c r="A17" s="54">
        <f t="shared" si="0"/>
        <v>0</v>
      </c>
      <c r="B17" s="39">
        <v>10</v>
      </c>
      <c r="C17" s="62"/>
      <c r="D17" s="64"/>
      <c r="E17" s="64"/>
      <c r="F17" s="64"/>
      <c r="G17" s="65"/>
      <c r="H17" s="65"/>
      <c r="I17" s="58" t="e">
        <f t="shared" si="1"/>
        <v>#NUM!</v>
      </c>
      <c r="J17" s="59" t="str">
        <f t="shared" si="2"/>
        <v/>
      </c>
      <c r="K17" s="60" t="str">
        <f t="shared" si="3"/>
        <v/>
      </c>
      <c r="L17" s="66"/>
      <c r="M17" s="66"/>
      <c r="N17" s="65"/>
      <c r="Q17" s="44">
        <v>9</v>
      </c>
      <c r="R17" s="44">
        <v>4</v>
      </c>
    </row>
    <row r="18" spans="1:18" ht="15" customHeight="1" x14ac:dyDescent="0.2">
      <c r="A18" s="54">
        <f t="shared" si="0"/>
        <v>0</v>
      </c>
      <c r="B18" s="39">
        <v>11</v>
      </c>
      <c r="C18" s="62"/>
      <c r="D18" s="64"/>
      <c r="E18" s="64"/>
      <c r="F18" s="64"/>
      <c r="G18" s="65"/>
      <c r="H18" s="65"/>
      <c r="I18" s="58" t="e">
        <f t="shared" si="1"/>
        <v>#NUM!</v>
      </c>
      <c r="J18" s="59" t="str">
        <f t="shared" si="2"/>
        <v/>
      </c>
      <c r="K18" s="60" t="str">
        <f t="shared" si="3"/>
        <v/>
      </c>
      <c r="L18" s="66"/>
      <c r="M18" s="66"/>
      <c r="N18" s="65"/>
      <c r="Q18" s="44">
        <v>10</v>
      </c>
      <c r="R18" s="44">
        <v>5</v>
      </c>
    </row>
    <row r="19" spans="1:18" ht="15" customHeight="1" x14ac:dyDescent="0.2">
      <c r="A19" s="54">
        <f t="shared" si="0"/>
        <v>0</v>
      </c>
      <c r="B19" s="39">
        <v>12</v>
      </c>
      <c r="C19" s="62"/>
      <c r="D19" s="64"/>
      <c r="E19" s="64"/>
      <c r="F19" s="64"/>
      <c r="G19" s="65"/>
      <c r="H19" s="65"/>
      <c r="I19" s="58" t="e">
        <f t="shared" si="1"/>
        <v>#NUM!</v>
      </c>
      <c r="J19" s="59" t="str">
        <f t="shared" si="2"/>
        <v/>
      </c>
      <c r="K19" s="60" t="str">
        <f t="shared" si="3"/>
        <v/>
      </c>
      <c r="L19" s="66"/>
      <c r="M19" s="66"/>
      <c r="N19" s="65"/>
      <c r="Q19" s="44">
        <v>11</v>
      </c>
      <c r="R19" s="44">
        <v>6</v>
      </c>
    </row>
    <row r="20" spans="1:18" ht="15" customHeight="1" x14ac:dyDescent="0.2">
      <c r="A20" s="54">
        <f t="shared" si="0"/>
        <v>0</v>
      </c>
      <c r="B20" s="39">
        <v>13</v>
      </c>
      <c r="C20" s="62"/>
      <c r="D20" s="64"/>
      <c r="E20" s="64"/>
      <c r="F20" s="64"/>
      <c r="G20" s="65"/>
      <c r="H20" s="65"/>
      <c r="I20" s="58" t="e">
        <f t="shared" si="1"/>
        <v>#NUM!</v>
      </c>
      <c r="J20" s="59" t="str">
        <f t="shared" si="2"/>
        <v/>
      </c>
      <c r="K20" s="60" t="str">
        <f t="shared" si="3"/>
        <v/>
      </c>
      <c r="L20" s="66"/>
      <c r="M20" s="66"/>
      <c r="N20" s="65"/>
      <c r="Q20" s="44">
        <v>12</v>
      </c>
      <c r="R20" s="44">
        <v>7</v>
      </c>
    </row>
    <row r="21" spans="1:18" ht="15" customHeight="1" x14ac:dyDescent="0.2">
      <c r="A21" s="54">
        <f t="shared" si="0"/>
        <v>0</v>
      </c>
      <c r="B21" s="39">
        <v>14</v>
      </c>
      <c r="C21" s="62"/>
      <c r="D21" s="64"/>
      <c r="E21" s="64"/>
      <c r="F21" s="64"/>
      <c r="G21" s="65"/>
      <c r="H21" s="65"/>
      <c r="I21" s="58" t="e">
        <f t="shared" si="1"/>
        <v>#NUM!</v>
      </c>
      <c r="J21" s="59" t="str">
        <f t="shared" si="2"/>
        <v/>
      </c>
      <c r="K21" s="60" t="str">
        <f t="shared" si="3"/>
        <v/>
      </c>
      <c r="L21" s="66"/>
      <c r="M21" s="66"/>
      <c r="N21" s="65"/>
    </row>
    <row r="22" spans="1:18" ht="15" customHeight="1" x14ac:dyDescent="0.2">
      <c r="A22" s="54">
        <f t="shared" si="0"/>
        <v>0</v>
      </c>
      <c r="B22" s="39">
        <v>15</v>
      </c>
      <c r="C22" s="62"/>
      <c r="D22" s="64"/>
      <c r="E22" s="64"/>
      <c r="F22" s="64"/>
      <c r="G22" s="65"/>
      <c r="H22" s="65"/>
      <c r="I22" s="58" t="e">
        <f t="shared" si="1"/>
        <v>#NUM!</v>
      </c>
      <c r="J22" s="59" t="str">
        <f t="shared" si="2"/>
        <v/>
      </c>
      <c r="K22" s="60" t="str">
        <f t="shared" si="3"/>
        <v/>
      </c>
      <c r="L22" s="66"/>
      <c r="M22" s="66"/>
      <c r="N22" s="65"/>
    </row>
    <row r="23" spans="1:18" ht="15" customHeight="1" x14ac:dyDescent="0.2">
      <c r="A23" s="54">
        <f t="shared" si="0"/>
        <v>0</v>
      </c>
      <c r="B23" s="39">
        <v>16</v>
      </c>
      <c r="C23" s="62"/>
      <c r="D23" s="64"/>
      <c r="E23" s="64"/>
      <c r="F23" s="64"/>
      <c r="G23" s="65"/>
      <c r="H23" s="65"/>
      <c r="I23" s="58" t="e">
        <f t="shared" si="1"/>
        <v>#NUM!</v>
      </c>
      <c r="J23" s="59" t="str">
        <f t="shared" si="2"/>
        <v/>
      </c>
      <c r="K23" s="60" t="str">
        <f t="shared" si="3"/>
        <v/>
      </c>
      <c r="L23" s="66"/>
      <c r="M23" s="66"/>
      <c r="N23" s="65"/>
    </row>
    <row r="24" spans="1:18" ht="15" customHeight="1" x14ac:dyDescent="0.2">
      <c r="A24" s="54">
        <f t="shared" si="0"/>
        <v>0</v>
      </c>
      <c r="B24" s="39">
        <v>17</v>
      </c>
      <c r="C24" s="62"/>
      <c r="D24" s="64"/>
      <c r="E24" s="64"/>
      <c r="F24" s="64"/>
      <c r="G24" s="65"/>
      <c r="H24" s="65"/>
      <c r="I24" s="58" t="e">
        <f t="shared" si="1"/>
        <v>#NUM!</v>
      </c>
      <c r="J24" s="59" t="str">
        <f t="shared" si="2"/>
        <v/>
      </c>
      <c r="K24" s="60" t="str">
        <f t="shared" ref="K24:K55" si="4">IF(J24="","",IF(J24&lt;6,"出場不可",VLOOKUP(J24,学年,2)))</f>
        <v/>
      </c>
      <c r="L24" s="66"/>
      <c r="M24" s="66"/>
      <c r="N24" s="65"/>
    </row>
    <row r="25" spans="1:18" ht="15" customHeight="1" x14ac:dyDescent="0.2">
      <c r="A25" s="54">
        <f t="shared" si="0"/>
        <v>0</v>
      </c>
      <c r="B25" s="39">
        <v>18</v>
      </c>
      <c r="C25" s="62"/>
      <c r="D25" s="64"/>
      <c r="E25" s="64"/>
      <c r="F25" s="64"/>
      <c r="G25" s="65"/>
      <c r="H25" s="65"/>
      <c r="I25" s="58" t="e">
        <f t="shared" si="1"/>
        <v>#NUM!</v>
      </c>
      <c r="J25" s="59" t="str">
        <f t="shared" si="2"/>
        <v/>
      </c>
      <c r="K25" s="60" t="str">
        <f t="shared" si="4"/>
        <v/>
      </c>
      <c r="L25" s="66"/>
      <c r="M25" s="66"/>
      <c r="N25" s="65"/>
    </row>
    <row r="26" spans="1:18" ht="15" customHeight="1" x14ac:dyDescent="0.2">
      <c r="A26" s="54">
        <f t="shared" si="0"/>
        <v>0</v>
      </c>
      <c r="B26" s="39">
        <v>19</v>
      </c>
      <c r="C26" s="62"/>
      <c r="D26" s="63"/>
      <c r="E26" s="64"/>
      <c r="F26" s="64"/>
      <c r="G26" s="65"/>
      <c r="H26" s="65"/>
      <c r="I26" s="58" t="e">
        <f t="shared" si="1"/>
        <v>#NUM!</v>
      </c>
      <c r="J26" s="59" t="str">
        <f t="shared" si="2"/>
        <v/>
      </c>
      <c r="K26" s="60" t="str">
        <f t="shared" si="4"/>
        <v/>
      </c>
      <c r="L26" s="66"/>
      <c r="M26" s="66"/>
      <c r="N26" s="65"/>
    </row>
    <row r="27" spans="1:18" ht="15" customHeight="1" x14ac:dyDescent="0.2">
      <c r="A27" s="54">
        <f t="shared" si="0"/>
        <v>0</v>
      </c>
      <c r="B27" s="39">
        <v>20</v>
      </c>
      <c r="C27" s="62"/>
      <c r="D27" s="63"/>
      <c r="E27" s="64"/>
      <c r="F27" s="64"/>
      <c r="G27" s="65"/>
      <c r="H27" s="65"/>
      <c r="I27" s="58" t="e">
        <f t="shared" si="1"/>
        <v>#NUM!</v>
      </c>
      <c r="J27" s="59" t="str">
        <f t="shared" si="2"/>
        <v/>
      </c>
      <c r="K27" s="60" t="str">
        <f t="shared" si="4"/>
        <v/>
      </c>
      <c r="L27" s="66"/>
      <c r="M27" s="66"/>
      <c r="N27" s="65"/>
    </row>
    <row r="28" spans="1:18" ht="15" customHeight="1" x14ac:dyDescent="0.2">
      <c r="A28" s="54">
        <f t="shared" si="0"/>
        <v>0</v>
      </c>
      <c r="B28" s="39">
        <v>21</v>
      </c>
      <c r="C28" s="62"/>
      <c r="D28" s="63"/>
      <c r="E28" s="64"/>
      <c r="F28" s="64"/>
      <c r="G28" s="65"/>
      <c r="H28" s="65"/>
      <c r="I28" s="58" t="e">
        <f t="shared" si="1"/>
        <v>#NUM!</v>
      </c>
      <c r="J28" s="59" t="str">
        <f t="shared" si="2"/>
        <v/>
      </c>
      <c r="K28" s="60" t="str">
        <f t="shared" si="4"/>
        <v/>
      </c>
      <c r="L28" s="66"/>
      <c r="M28" s="66"/>
      <c r="N28" s="65"/>
    </row>
    <row r="29" spans="1:18" ht="15" customHeight="1" x14ac:dyDescent="0.2">
      <c r="A29" s="54">
        <f t="shared" si="0"/>
        <v>0</v>
      </c>
      <c r="B29" s="39">
        <v>22</v>
      </c>
      <c r="C29" s="62"/>
      <c r="D29" s="63"/>
      <c r="E29" s="64"/>
      <c r="F29" s="64"/>
      <c r="G29" s="65"/>
      <c r="H29" s="65"/>
      <c r="I29" s="58" t="e">
        <f t="shared" si="1"/>
        <v>#NUM!</v>
      </c>
      <c r="J29" s="59" t="str">
        <f t="shared" si="2"/>
        <v/>
      </c>
      <c r="K29" s="60" t="str">
        <f t="shared" si="4"/>
        <v/>
      </c>
      <c r="L29" s="66"/>
      <c r="M29" s="66"/>
      <c r="N29" s="65"/>
    </row>
    <row r="30" spans="1:18" ht="15" customHeight="1" x14ac:dyDescent="0.2">
      <c r="A30" s="54">
        <f t="shared" si="0"/>
        <v>0</v>
      </c>
      <c r="B30" s="39">
        <v>23</v>
      </c>
      <c r="C30" s="62"/>
      <c r="D30" s="63"/>
      <c r="E30" s="64"/>
      <c r="F30" s="64"/>
      <c r="G30" s="65"/>
      <c r="H30" s="65"/>
      <c r="I30" s="58" t="e">
        <f t="shared" si="1"/>
        <v>#NUM!</v>
      </c>
      <c r="J30" s="59" t="str">
        <f>IF(F30="","",DATEDIF(I30,$O$2,"Y"))</f>
        <v/>
      </c>
      <c r="K30" s="60" t="str">
        <f t="shared" si="4"/>
        <v/>
      </c>
      <c r="L30" s="66"/>
      <c r="M30" s="66"/>
      <c r="N30" s="65"/>
    </row>
    <row r="31" spans="1:18" ht="15" customHeight="1" x14ac:dyDescent="0.2">
      <c r="A31" s="54">
        <f t="shared" si="0"/>
        <v>0</v>
      </c>
      <c r="B31" s="39">
        <v>24</v>
      </c>
      <c r="C31" s="62"/>
      <c r="D31" s="63"/>
      <c r="E31" s="64"/>
      <c r="F31" s="64"/>
      <c r="G31" s="65"/>
      <c r="H31" s="65"/>
      <c r="I31" s="58" t="e">
        <f t="shared" si="1"/>
        <v>#NUM!</v>
      </c>
      <c r="J31" s="59" t="str">
        <f t="shared" ref="J31:J94" si="5">IF(F31="","",DATEDIF(I31,$O$2,"Y"))</f>
        <v/>
      </c>
      <c r="K31" s="60" t="str">
        <f t="shared" si="4"/>
        <v/>
      </c>
      <c r="L31" s="66"/>
      <c r="M31" s="66"/>
      <c r="N31" s="65"/>
    </row>
    <row r="32" spans="1:18" ht="15" customHeight="1" x14ac:dyDescent="0.2">
      <c r="A32" s="54">
        <f t="shared" si="0"/>
        <v>0</v>
      </c>
      <c r="B32" s="39">
        <v>25</v>
      </c>
      <c r="C32" s="62"/>
      <c r="D32" s="63"/>
      <c r="E32" s="64"/>
      <c r="F32" s="64"/>
      <c r="G32" s="65"/>
      <c r="H32" s="65"/>
      <c r="I32" s="58" t="e">
        <f t="shared" si="1"/>
        <v>#NUM!</v>
      </c>
      <c r="J32" s="59" t="str">
        <f t="shared" si="5"/>
        <v/>
      </c>
      <c r="K32" s="60" t="str">
        <f t="shared" si="4"/>
        <v/>
      </c>
      <c r="L32" s="66"/>
      <c r="M32" s="66"/>
      <c r="N32" s="65"/>
    </row>
    <row r="33" spans="1:14" ht="15" customHeight="1" x14ac:dyDescent="0.2">
      <c r="A33" s="54">
        <f t="shared" si="0"/>
        <v>0</v>
      </c>
      <c r="B33" s="39">
        <v>26</v>
      </c>
      <c r="C33" s="62"/>
      <c r="D33" s="63"/>
      <c r="E33" s="64"/>
      <c r="F33" s="64"/>
      <c r="G33" s="65"/>
      <c r="H33" s="65"/>
      <c r="I33" s="58" t="e">
        <f t="shared" si="1"/>
        <v>#NUM!</v>
      </c>
      <c r="J33" s="59" t="str">
        <f t="shared" si="5"/>
        <v/>
      </c>
      <c r="K33" s="60" t="str">
        <f t="shared" si="4"/>
        <v/>
      </c>
      <c r="L33" s="66"/>
      <c r="M33" s="66"/>
      <c r="N33" s="65"/>
    </row>
    <row r="34" spans="1:14" ht="15" customHeight="1" x14ac:dyDescent="0.2">
      <c r="A34" s="54">
        <f t="shared" si="0"/>
        <v>0</v>
      </c>
      <c r="B34" s="39">
        <v>27</v>
      </c>
      <c r="C34" s="62"/>
      <c r="D34" s="63"/>
      <c r="E34" s="64"/>
      <c r="F34" s="64"/>
      <c r="G34" s="65"/>
      <c r="H34" s="65"/>
      <c r="I34" s="58" t="e">
        <f t="shared" si="1"/>
        <v>#NUM!</v>
      </c>
      <c r="J34" s="59" t="str">
        <f t="shared" si="5"/>
        <v/>
      </c>
      <c r="K34" s="60" t="str">
        <f t="shared" si="4"/>
        <v/>
      </c>
      <c r="L34" s="66"/>
      <c r="M34" s="66"/>
      <c r="N34" s="65"/>
    </row>
    <row r="35" spans="1:14" ht="15" customHeight="1" x14ac:dyDescent="0.2">
      <c r="A35" s="54">
        <f t="shared" si="0"/>
        <v>0</v>
      </c>
      <c r="B35" s="39">
        <v>28</v>
      </c>
      <c r="C35" s="62"/>
      <c r="D35" s="63"/>
      <c r="E35" s="64"/>
      <c r="F35" s="64"/>
      <c r="G35" s="65"/>
      <c r="H35" s="65"/>
      <c r="I35" s="58" t="e">
        <f t="shared" si="1"/>
        <v>#NUM!</v>
      </c>
      <c r="J35" s="59" t="str">
        <f t="shared" si="5"/>
        <v/>
      </c>
      <c r="K35" s="60" t="str">
        <f t="shared" si="4"/>
        <v/>
      </c>
      <c r="L35" s="66"/>
      <c r="M35" s="66"/>
      <c r="N35" s="65"/>
    </row>
    <row r="36" spans="1:14" ht="15" customHeight="1" x14ac:dyDescent="0.2">
      <c r="A36" s="54">
        <f t="shared" si="0"/>
        <v>0</v>
      </c>
      <c r="B36" s="39">
        <v>29</v>
      </c>
      <c r="C36" s="62"/>
      <c r="D36" s="63"/>
      <c r="E36" s="64"/>
      <c r="F36" s="64"/>
      <c r="G36" s="65"/>
      <c r="H36" s="65"/>
      <c r="I36" s="58" t="e">
        <f t="shared" si="1"/>
        <v>#NUM!</v>
      </c>
      <c r="J36" s="59" t="str">
        <f t="shared" si="5"/>
        <v/>
      </c>
      <c r="K36" s="60" t="str">
        <f t="shared" si="4"/>
        <v/>
      </c>
      <c r="L36" s="66"/>
      <c r="M36" s="66"/>
      <c r="N36" s="65"/>
    </row>
    <row r="37" spans="1:14" ht="15" customHeight="1" x14ac:dyDescent="0.2">
      <c r="A37" s="54">
        <f t="shared" si="0"/>
        <v>0</v>
      </c>
      <c r="B37" s="39">
        <v>30</v>
      </c>
      <c r="C37" s="62"/>
      <c r="D37" s="63"/>
      <c r="E37" s="64"/>
      <c r="F37" s="64"/>
      <c r="G37" s="65"/>
      <c r="H37" s="65"/>
      <c r="I37" s="58" t="e">
        <f t="shared" si="1"/>
        <v>#NUM!</v>
      </c>
      <c r="J37" s="59" t="str">
        <f t="shared" si="5"/>
        <v/>
      </c>
      <c r="K37" s="60" t="str">
        <f t="shared" si="4"/>
        <v/>
      </c>
      <c r="L37" s="66"/>
      <c r="M37" s="66"/>
      <c r="N37" s="65"/>
    </row>
    <row r="38" spans="1:14" ht="15" customHeight="1" x14ac:dyDescent="0.2">
      <c r="A38" s="54">
        <f t="shared" si="0"/>
        <v>0</v>
      </c>
      <c r="B38" s="39">
        <v>31</v>
      </c>
      <c r="C38" s="62"/>
      <c r="D38" s="63"/>
      <c r="E38" s="64"/>
      <c r="F38" s="64"/>
      <c r="G38" s="65"/>
      <c r="H38" s="65"/>
      <c r="I38" s="58" t="e">
        <f t="shared" si="1"/>
        <v>#NUM!</v>
      </c>
      <c r="J38" s="59" t="str">
        <f t="shared" si="5"/>
        <v/>
      </c>
      <c r="K38" s="60" t="str">
        <f t="shared" si="4"/>
        <v/>
      </c>
      <c r="L38" s="66"/>
      <c r="M38" s="66"/>
      <c r="N38" s="65"/>
    </row>
    <row r="39" spans="1:14" ht="15" customHeight="1" x14ac:dyDescent="0.2">
      <c r="A39" s="54">
        <f t="shared" si="0"/>
        <v>0</v>
      </c>
      <c r="B39" s="39">
        <v>32</v>
      </c>
      <c r="C39" s="62"/>
      <c r="D39" s="63"/>
      <c r="E39" s="64"/>
      <c r="F39" s="64"/>
      <c r="G39" s="65"/>
      <c r="H39" s="65"/>
      <c r="I39" s="58" t="e">
        <f t="shared" si="1"/>
        <v>#NUM!</v>
      </c>
      <c r="J39" s="59" t="str">
        <f t="shared" si="5"/>
        <v/>
      </c>
      <c r="K39" s="60" t="str">
        <f t="shared" si="4"/>
        <v/>
      </c>
      <c r="L39" s="66"/>
      <c r="M39" s="66"/>
      <c r="N39" s="65"/>
    </row>
    <row r="40" spans="1:14" ht="15" customHeight="1" x14ac:dyDescent="0.2">
      <c r="A40" s="54">
        <f t="shared" si="0"/>
        <v>0</v>
      </c>
      <c r="B40" s="39">
        <v>33</v>
      </c>
      <c r="C40" s="62"/>
      <c r="D40" s="63"/>
      <c r="E40" s="64"/>
      <c r="F40" s="64"/>
      <c r="G40" s="65"/>
      <c r="H40" s="65"/>
      <c r="I40" s="58" t="e">
        <f t="shared" si="1"/>
        <v>#NUM!</v>
      </c>
      <c r="J40" s="59" t="str">
        <f t="shared" si="5"/>
        <v/>
      </c>
      <c r="K40" s="60" t="str">
        <f t="shared" si="4"/>
        <v/>
      </c>
      <c r="L40" s="66"/>
      <c r="M40" s="66"/>
      <c r="N40" s="65"/>
    </row>
    <row r="41" spans="1:14" ht="15" customHeight="1" x14ac:dyDescent="0.2">
      <c r="A41" s="54">
        <f t="shared" si="0"/>
        <v>0</v>
      </c>
      <c r="B41" s="39">
        <v>34</v>
      </c>
      <c r="C41" s="62"/>
      <c r="D41" s="63"/>
      <c r="E41" s="64"/>
      <c r="F41" s="64"/>
      <c r="G41" s="65"/>
      <c r="H41" s="65"/>
      <c r="I41" s="58" t="e">
        <f t="shared" si="1"/>
        <v>#NUM!</v>
      </c>
      <c r="J41" s="59" t="str">
        <f t="shared" si="5"/>
        <v/>
      </c>
      <c r="K41" s="60" t="str">
        <f t="shared" si="4"/>
        <v/>
      </c>
      <c r="L41" s="66"/>
      <c r="M41" s="66"/>
      <c r="N41" s="65"/>
    </row>
    <row r="42" spans="1:14" ht="15" customHeight="1" x14ac:dyDescent="0.2">
      <c r="A42" s="54">
        <f t="shared" si="0"/>
        <v>0</v>
      </c>
      <c r="B42" s="39">
        <v>35</v>
      </c>
      <c r="C42" s="62"/>
      <c r="D42" s="63"/>
      <c r="E42" s="64"/>
      <c r="F42" s="64"/>
      <c r="G42" s="65"/>
      <c r="H42" s="65"/>
      <c r="I42" s="58" t="e">
        <f t="shared" si="1"/>
        <v>#NUM!</v>
      </c>
      <c r="J42" s="59" t="str">
        <f t="shared" si="5"/>
        <v/>
      </c>
      <c r="K42" s="60" t="str">
        <f t="shared" si="4"/>
        <v/>
      </c>
      <c r="L42" s="66"/>
      <c r="M42" s="66"/>
      <c r="N42" s="65"/>
    </row>
    <row r="43" spans="1:14" ht="15" customHeight="1" x14ac:dyDescent="0.2">
      <c r="A43" s="54">
        <f t="shared" si="0"/>
        <v>0</v>
      </c>
      <c r="B43" s="39">
        <v>36</v>
      </c>
      <c r="C43" s="62"/>
      <c r="D43" s="63"/>
      <c r="E43" s="64"/>
      <c r="F43" s="64"/>
      <c r="G43" s="65"/>
      <c r="H43" s="65"/>
      <c r="I43" s="58" t="e">
        <f t="shared" si="1"/>
        <v>#NUM!</v>
      </c>
      <c r="J43" s="59" t="str">
        <f t="shared" si="5"/>
        <v/>
      </c>
      <c r="K43" s="60" t="str">
        <f t="shared" si="4"/>
        <v/>
      </c>
      <c r="L43" s="66"/>
      <c r="M43" s="66"/>
      <c r="N43" s="65"/>
    </row>
    <row r="44" spans="1:14" ht="15" customHeight="1" x14ac:dyDescent="0.2">
      <c r="A44" s="54">
        <f t="shared" si="0"/>
        <v>0</v>
      </c>
      <c r="B44" s="39">
        <v>37</v>
      </c>
      <c r="C44" s="62"/>
      <c r="D44" s="63"/>
      <c r="E44" s="64"/>
      <c r="F44" s="64"/>
      <c r="G44" s="65"/>
      <c r="H44" s="65"/>
      <c r="I44" s="58" t="e">
        <f t="shared" si="1"/>
        <v>#NUM!</v>
      </c>
      <c r="J44" s="59" t="str">
        <f t="shared" si="5"/>
        <v/>
      </c>
      <c r="K44" s="60" t="str">
        <f t="shared" si="4"/>
        <v/>
      </c>
      <c r="L44" s="66"/>
      <c r="M44" s="66"/>
      <c r="N44" s="65"/>
    </row>
    <row r="45" spans="1:14" ht="15" customHeight="1" x14ac:dyDescent="0.2">
      <c r="A45" s="54">
        <f t="shared" si="0"/>
        <v>0</v>
      </c>
      <c r="B45" s="39">
        <v>38</v>
      </c>
      <c r="C45" s="62"/>
      <c r="D45" s="63"/>
      <c r="E45" s="64"/>
      <c r="F45" s="64"/>
      <c r="G45" s="65"/>
      <c r="H45" s="65"/>
      <c r="I45" s="58" t="e">
        <f t="shared" si="1"/>
        <v>#NUM!</v>
      </c>
      <c r="J45" s="59" t="str">
        <f t="shared" si="5"/>
        <v/>
      </c>
      <c r="K45" s="60" t="str">
        <f t="shared" si="4"/>
        <v/>
      </c>
      <c r="L45" s="66"/>
      <c r="M45" s="66"/>
      <c r="N45" s="65"/>
    </row>
    <row r="46" spans="1:14" ht="15" customHeight="1" x14ac:dyDescent="0.2">
      <c r="A46" s="54">
        <f t="shared" si="0"/>
        <v>0</v>
      </c>
      <c r="B46" s="39">
        <v>39</v>
      </c>
      <c r="C46" s="62"/>
      <c r="D46" s="63"/>
      <c r="E46" s="64"/>
      <c r="F46" s="64"/>
      <c r="G46" s="65"/>
      <c r="H46" s="65"/>
      <c r="I46" s="58" t="e">
        <f t="shared" si="1"/>
        <v>#NUM!</v>
      </c>
      <c r="J46" s="59" t="str">
        <f t="shared" si="5"/>
        <v/>
      </c>
      <c r="K46" s="60" t="str">
        <f t="shared" si="4"/>
        <v/>
      </c>
      <c r="L46" s="66"/>
      <c r="M46" s="66"/>
      <c r="N46" s="65"/>
    </row>
    <row r="47" spans="1:14" ht="15" customHeight="1" x14ac:dyDescent="0.2">
      <c r="A47" s="54">
        <f t="shared" si="0"/>
        <v>0</v>
      </c>
      <c r="B47" s="39">
        <v>40</v>
      </c>
      <c r="C47" s="62"/>
      <c r="D47" s="63"/>
      <c r="E47" s="64"/>
      <c r="F47" s="64"/>
      <c r="G47" s="65"/>
      <c r="H47" s="65"/>
      <c r="I47" s="58" t="e">
        <f t="shared" si="1"/>
        <v>#NUM!</v>
      </c>
      <c r="J47" s="59" t="str">
        <f t="shared" si="5"/>
        <v/>
      </c>
      <c r="K47" s="60" t="str">
        <f t="shared" si="4"/>
        <v/>
      </c>
      <c r="L47" s="66"/>
      <c r="M47" s="66"/>
      <c r="N47" s="65"/>
    </row>
    <row r="48" spans="1:14" ht="15" customHeight="1" x14ac:dyDescent="0.2">
      <c r="A48" s="54">
        <f t="shared" si="0"/>
        <v>0</v>
      </c>
      <c r="B48" s="39">
        <v>41</v>
      </c>
      <c r="C48" s="62"/>
      <c r="D48" s="63"/>
      <c r="E48" s="64"/>
      <c r="F48" s="64"/>
      <c r="G48" s="65"/>
      <c r="H48" s="65"/>
      <c r="I48" s="58" t="e">
        <f t="shared" si="1"/>
        <v>#NUM!</v>
      </c>
      <c r="J48" s="59" t="str">
        <f t="shared" si="5"/>
        <v/>
      </c>
      <c r="K48" s="60" t="str">
        <f t="shared" si="4"/>
        <v/>
      </c>
      <c r="L48" s="66"/>
      <c r="M48" s="66"/>
      <c r="N48" s="65"/>
    </row>
    <row r="49" spans="1:14" ht="15" customHeight="1" x14ac:dyDescent="0.2">
      <c r="A49" s="54">
        <f t="shared" si="0"/>
        <v>0</v>
      </c>
      <c r="B49" s="39">
        <v>42</v>
      </c>
      <c r="C49" s="62"/>
      <c r="D49" s="63"/>
      <c r="E49" s="64"/>
      <c r="F49" s="64"/>
      <c r="G49" s="65"/>
      <c r="H49" s="65"/>
      <c r="I49" s="58" t="e">
        <f t="shared" si="1"/>
        <v>#NUM!</v>
      </c>
      <c r="J49" s="59" t="str">
        <f t="shared" si="5"/>
        <v/>
      </c>
      <c r="K49" s="60" t="str">
        <f t="shared" si="4"/>
        <v/>
      </c>
      <c r="L49" s="66"/>
      <c r="M49" s="66"/>
      <c r="N49" s="65"/>
    </row>
    <row r="50" spans="1:14" ht="15" customHeight="1" x14ac:dyDescent="0.2">
      <c r="A50" s="54">
        <f t="shared" si="0"/>
        <v>0</v>
      </c>
      <c r="B50" s="39">
        <v>43</v>
      </c>
      <c r="C50" s="62"/>
      <c r="D50" s="63"/>
      <c r="E50" s="64"/>
      <c r="F50" s="64"/>
      <c r="G50" s="65"/>
      <c r="H50" s="65"/>
      <c r="I50" s="58" t="e">
        <f t="shared" si="1"/>
        <v>#NUM!</v>
      </c>
      <c r="J50" s="59" t="str">
        <f t="shared" si="5"/>
        <v/>
      </c>
      <c r="K50" s="60" t="str">
        <f t="shared" si="4"/>
        <v/>
      </c>
      <c r="L50" s="66"/>
      <c r="M50" s="66"/>
      <c r="N50" s="65"/>
    </row>
    <row r="51" spans="1:14" ht="15" customHeight="1" x14ac:dyDescent="0.2">
      <c r="A51" s="54">
        <f t="shared" si="0"/>
        <v>0</v>
      </c>
      <c r="B51" s="39">
        <v>44</v>
      </c>
      <c r="C51" s="62"/>
      <c r="D51" s="63"/>
      <c r="E51" s="64"/>
      <c r="F51" s="64"/>
      <c r="G51" s="65"/>
      <c r="H51" s="65"/>
      <c r="I51" s="58" t="e">
        <f t="shared" si="1"/>
        <v>#NUM!</v>
      </c>
      <c r="J51" s="59" t="str">
        <f t="shared" si="5"/>
        <v/>
      </c>
      <c r="K51" s="60" t="str">
        <f t="shared" si="4"/>
        <v/>
      </c>
      <c r="L51" s="66"/>
      <c r="M51" s="66"/>
      <c r="N51" s="65"/>
    </row>
    <row r="52" spans="1:14" ht="15" customHeight="1" x14ac:dyDescent="0.2">
      <c r="A52" s="54">
        <f t="shared" si="0"/>
        <v>0</v>
      </c>
      <c r="B52" s="39">
        <v>45</v>
      </c>
      <c r="C52" s="62"/>
      <c r="D52" s="63"/>
      <c r="E52" s="64"/>
      <c r="F52" s="64"/>
      <c r="G52" s="65"/>
      <c r="H52" s="65"/>
      <c r="I52" s="58" t="e">
        <f t="shared" si="1"/>
        <v>#NUM!</v>
      </c>
      <c r="J52" s="59" t="str">
        <f t="shared" si="5"/>
        <v/>
      </c>
      <c r="K52" s="60" t="str">
        <f t="shared" si="4"/>
        <v/>
      </c>
      <c r="L52" s="66"/>
      <c r="M52" s="66"/>
      <c r="N52" s="65"/>
    </row>
    <row r="53" spans="1:14" ht="15" customHeight="1" x14ac:dyDescent="0.2">
      <c r="A53" s="54">
        <f t="shared" si="0"/>
        <v>0</v>
      </c>
      <c r="B53" s="39">
        <v>46</v>
      </c>
      <c r="C53" s="62"/>
      <c r="D53" s="63"/>
      <c r="E53" s="64"/>
      <c r="F53" s="64"/>
      <c r="G53" s="65"/>
      <c r="H53" s="65"/>
      <c r="I53" s="58" t="e">
        <f t="shared" si="1"/>
        <v>#NUM!</v>
      </c>
      <c r="J53" s="59" t="str">
        <f t="shared" si="5"/>
        <v/>
      </c>
      <c r="K53" s="60" t="str">
        <f t="shared" si="4"/>
        <v/>
      </c>
      <c r="L53" s="66"/>
      <c r="M53" s="66"/>
      <c r="N53" s="65"/>
    </row>
    <row r="54" spans="1:14" ht="15" customHeight="1" x14ac:dyDescent="0.2">
      <c r="A54" s="54">
        <f t="shared" si="0"/>
        <v>0</v>
      </c>
      <c r="B54" s="39">
        <v>47</v>
      </c>
      <c r="C54" s="62"/>
      <c r="D54" s="63"/>
      <c r="E54" s="64"/>
      <c r="F54" s="64"/>
      <c r="G54" s="65"/>
      <c r="H54" s="65"/>
      <c r="I54" s="58" t="e">
        <f t="shared" si="1"/>
        <v>#NUM!</v>
      </c>
      <c r="J54" s="59" t="str">
        <f t="shared" si="5"/>
        <v/>
      </c>
      <c r="K54" s="60" t="str">
        <f t="shared" si="4"/>
        <v/>
      </c>
      <c r="L54" s="66"/>
      <c r="M54" s="66"/>
      <c r="N54" s="65"/>
    </row>
    <row r="55" spans="1:14" ht="15" customHeight="1" x14ac:dyDescent="0.2">
      <c r="A55" s="54">
        <f t="shared" si="0"/>
        <v>0</v>
      </c>
      <c r="B55" s="39">
        <v>48</v>
      </c>
      <c r="C55" s="62"/>
      <c r="D55" s="63"/>
      <c r="E55" s="64"/>
      <c r="F55" s="64"/>
      <c r="G55" s="65"/>
      <c r="H55" s="65"/>
      <c r="I55" s="58" t="e">
        <f t="shared" si="1"/>
        <v>#NUM!</v>
      </c>
      <c r="J55" s="59" t="str">
        <f t="shared" si="5"/>
        <v/>
      </c>
      <c r="K55" s="60" t="str">
        <f t="shared" si="4"/>
        <v/>
      </c>
      <c r="L55" s="66"/>
      <c r="M55" s="66"/>
      <c r="N55" s="65"/>
    </row>
    <row r="56" spans="1:14" ht="15" customHeight="1" x14ac:dyDescent="0.2">
      <c r="A56" s="54">
        <f t="shared" si="0"/>
        <v>0</v>
      </c>
      <c r="B56" s="39">
        <v>49</v>
      </c>
      <c r="C56" s="62"/>
      <c r="D56" s="63"/>
      <c r="E56" s="64"/>
      <c r="F56" s="64"/>
      <c r="G56" s="65"/>
      <c r="H56" s="65"/>
      <c r="I56" s="58" t="e">
        <f t="shared" si="1"/>
        <v>#NUM!</v>
      </c>
      <c r="J56" s="59" t="str">
        <f t="shared" si="5"/>
        <v/>
      </c>
      <c r="K56" s="60" t="str">
        <f t="shared" ref="K56:K87" si="6">IF(J56="","",IF(J56&lt;6,"出場不可",VLOOKUP(J56,学年,2)))</f>
        <v/>
      </c>
      <c r="L56" s="66"/>
      <c r="M56" s="66"/>
      <c r="N56" s="65"/>
    </row>
    <row r="57" spans="1:14" ht="15" customHeight="1" x14ac:dyDescent="0.2">
      <c r="A57" s="54">
        <f t="shared" si="0"/>
        <v>0</v>
      </c>
      <c r="B57" s="39">
        <v>50</v>
      </c>
      <c r="C57" s="62"/>
      <c r="D57" s="63"/>
      <c r="E57" s="64"/>
      <c r="F57" s="64"/>
      <c r="G57" s="65"/>
      <c r="H57" s="65"/>
      <c r="I57" s="58" t="e">
        <f t="shared" si="1"/>
        <v>#NUM!</v>
      </c>
      <c r="J57" s="59" t="str">
        <f t="shared" si="5"/>
        <v/>
      </c>
      <c r="K57" s="60" t="str">
        <f t="shared" si="6"/>
        <v/>
      </c>
      <c r="L57" s="66"/>
      <c r="M57" s="66"/>
      <c r="N57" s="65"/>
    </row>
    <row r="58" spans="1:14" ht="15" customHeight="1" x14ac:dyDescent="0.2">
      <c r="A58" s="54">
        <f t="shared" si="0"/>
        <v>0</v>
      </c>
      <c r="B58" s="39">
        <v>51</v>
      </c>
      <c r="C58" s="62"/>
      <c r="D58" s="63"/>
      <c r="E58" s="64"/>
      <c r="F58" s="64"/>
      <c r="G58" s="65"/>
      <c r="H58" s="65"/>
      <c r="I58" s="58" t="e">
        <f t="shared" si="1"/>
        <v>#NUM!</v>
      </c>
      <c r="J58" s="59" t="str">
        <f t="shared" si="5"/>
        <v/>
      </c>
      <c r="K58" s="60" t="str">
        <f t="shared" si="6"/>
        <v/>
      </c>
      <c r="L58" s="66"/>
      <c r="M58" s="66"/>
      <c r="N58" s="65"/>
    </row>
    <row r="59" spans="1:14" ht="15" customHeight="1" x14ac:dyDescent="0.2">
      <c r="A59" s="54">
        <f t="shared" si="0"/>
        <v>0</v>
      </c>
      <c r="B59" s="39">
        <v>52</v>
      </c>
      <c r="C59" s="62"/>
      <c r="D59" s="63"/>
      <c r="E59" s="64"/>
      <c r="F59" s="64"/>
      <c r="G59" s="65"/>
      <c r="H59" s="65"/>
      <c r="I59" s="58" t="e">
        <f t="shared" si="1"/>
        <v>#NUM!</v>
      </c>
      <c r="J59" s="59" t="str">
        <f t="shared" si="5"/>
        <v/>
      </c>
      <c r="K59" s="60" t="str">
        <f t="shared" si="6"/>
        <v/>
      </c>
      <c r="L59" s="66"/>
      <c r="M59" s="66"/>
      <c r="N59" s="65"/>
    </row>
    <row r="60" spans="1:14" ht="15" customHeight="1" x14ac:dyDescent="0.2">
      <c r="A60" s="54">
        <f t="shared" si="0"/>
        <v>0</v>
      </c>
      <c r="B60" s="39">
        <v>53</v>
      </c>
      <c r="C60" s="62"/>
      <c r="D60" s="63"/>
      <c r="E60" s="64"/>
      <c r="F60" s="64"/>
      <c r="G60" s="65"/>
      <c r="H60" s="65"/>
      <c r="I60" s="58" t="e">
        <f t="shared" si="1"/>
        <v>#NUM!</v>
      </c>
      <c r="J60" s="59" t="str">
        <f t="shared" si="5"/>
        <v/>
      </c>
      <c r="K60" s="60" t="str">
        <f t="shared" si="6"/>
        <v/>
      </c>
      <c r="L60" s="66"/>
      <c r="M60" s="66"/>
      <c r="N60" s="65"/>
    </row>
    <row r="61" spans="1:14" ht="15" customHeight="1" x14ac:dyDescent="0.2">
      <c r="A61" s="54">
        <f t="shared" si="0"/>
        <v>0</v>
      </c>
      <c r="B61" s="39">
        <v>54</v>
      </c>
      <c r="C61" s="62"/>
      <c r="D61" s="63"/>
      <c r="E61" s="64"/>
      <c r="F61" s="64"/>
      <c r="G61" s="65"/>
      <c r="H61" s="65"/>
      <c r="I61" s="58" t="e">
        <f t="shared" si="1"/>
        <v>#NUM!</v>
      </c>
      <c r="J61" s="59" t="str">
        <f t="shared" si="5"/>
        <v/>
      </c>
      <c r="K61" s="60" t="str">
        <f t="shared" si="6"/>
        <v/>
      </c>
      <c r="L61" s="66"/>
      <c r="M61" s="66"/>
      <c r="N61" s="65"/>
    </row>
    <row r="62" spans="1:14" ht="15" customHeight="1" x14ac:dyDescent="0.2">
      <c r="A62" s="54">
        <f t="shared" si="0"/>
        <v>0</v>
      </c>
      <c r="B62" s="39">
        <v>55</v>
      </c>
      <c r="C62" s="62"/>
      <c r="D62" s="63"/>
      <c r="E62" s="64"/>
      <c r="F62" s="64"/>
      <c r="G62" s="65"/>
      <c r="H62" s="65"/>
      <c r="I62" s="58" t="e">
        <f t="shared" si="1"/>
        <v>#NUM!</v>
      </c>
      <c r="J62" s="59" t="str">
        <f t="shared" si="5"/>
        <v/>
      </c>
      <c r="K62" s="60" t="str">
        <f t="shared" si="6"/>
        <v/>
      </c>
      <c r="L62" s="66"/>
      <c r="M62" s="66"/>
      <c r="N62" s="65"/>
    </row>
    <row r="63" spans="1:14" ht="15" customHeight="1" x14ac:dyDescent="0.2">
      <c r="A63" s="54">
        <f t="shared" si="0"/>
        <v>0</v>
      </c>
      <c r="B63" s="39">
        <v>56</v>
      </c>
      <c r="C63" s="62"/>
      <c r="D63" s="63"/>
      <c r="E63" s="64"/>
      <c r="F63" s="64"/>
      <c r="G63" s="65"/>
      <c r="H63" s="65"/>
      <c r="I63" s="58" t="e">
        <f t="shared" si="1"/>
        <v>#NUM!</v>
      </c>
      <c r="J63" s="59" t="str">
        <f t="shared" si="5"/>
        <v/>
      </c>
      <c r="K63" s="60" t="str">
        <f t="shared" si="6"/>
        <v/>
      </c>
      <c r="L63" s="66"/>
      <c r="M63" s="66"/>
      <c r="N63" s="65"/>
    </row>
    <row r="64" spans="1:14" ht="15" customHeight="1" x14ac:dyDescent="0.2">
      <c r="A64" s="54">
        <f t="shared" si="0"/>
        <v>0</v>
      </c>
      <c r="B64" s="39">
        <v>57</v>
      </c>
      <c r="C64" s="62"/>
      <c r="D64" s="63"/>
      <c r="E64" s="64"/>
      <c r="F64" s="64"/>
      <c r="G64" s="65"/>
      <c r="H64" s="65"/>
      <c r="I64" s="58" t="e">
        <f t="shared" si="1"/>
        <v>#NUM!</v>
      </c>
      <c r="J64" s="59" t="str">
        <f t="shared" si="5"/>
        <v/>
      </c>
      <c r="K64" s="60" t="str">
        <f t="shared" si="6"/>
        <v/>
      </c>
      <c r="L64" s="66"/>
      <c r="M64" s="66"/>
      <c r="N64" s="65"/>
    </row>
    <row r="65" spans="1:14" ht="15" customHeight="1" x14ac:dyDescent="0.2">
      <c r="A65" s="54">
        <f t="shared" si="0"/>
        <v>0</v>
      </c>
      <c r="B65" s="39">
        <v>58</v>
      </c>
      <c r="C65" s="62"/>
      <c r="D65" s="63"/>
      <c r="E65" s="64"/>
      <c r="F65" s="64"/>
      <c r="G65" s="65"/>
      <c r="H65" s="65"/>
      <c r="I65" s="58" t="e">
        <f t="shared" si="1"/>
        <v>#NUM!</v>
      </c>
      <c r="J65" s="59" t="str">
        <f t="shared" si="5"/>
        <v/>
      </c>
      <c r="K65" s="60" t="str">
        <f t="shared" si="6"/>
        <v/>
      </c>
      <c r="L65" s="66"/>
      <c r="M65" s="66"/>
      <c r="N65" s="65"/>
    </row>
    <row r="66" spans="1:14" ht="15" customHeight="1" x14ac:dyDescent="0.2">
      <c r="A66" s="54">
        <f t="shared" si="0"/>
        <v>0</v>
      </c>
      <c r="B66" s="39">
        <v>59</v>
      </c>
      <c r="C66" s="62"/>
      <c r="D66" s="63"/>
      <c r="E66" s="64"/>
      <c r="F66" s="64"/>
      <c r="G66" s="65"/>
      <c r="H66" s="65"/>
      <c r="I66" s="58" t="e">
        <f t="shared" si="1"/>
        <v>#NUM!</v>
      </c>
      <c r="J66" s="59" t="str">
        <f t="shared" si="5"/>
        <v/>
      </c>
      <c r="K66" s="60" t="str">
        <f t="shared" si="6"/>
        <v/>
      </c>
      <c r="L66" s="66"/>
      <c r="M66" s="66"/>
      <c r="N66" s="65"/>
    </row>
    <row r="67" spans="1:14" ht="15" customHeight="1" x14ac:dyDescent="0.2">
      <c r="A67" s="54">
        <f t="shared" si="0"/>
        <v>0</v>
      </c>
      <c r="B67" s="39">
        <v>60</v>
      </c>
      <c r="C67" s="62"/>
      <c r="D67" s="63"/>
      <c r="E67" s="64"/>
      <c r="F67" s="64"/>
      <c r="G67" s="65"/>
      <c r="H67" s="65"/>
      <c r="I67" s="58" t="e">
        <f t="shared" si="1"/>
        <v>#NUM!</v>
      </c>
      <c r="J67" s="59" t="str">
        <f t="shared" si="5"/>
        <v/>
      </c>
      <c r="K67" s="60" t="str">
        <f t="shared" si="6"/>
        <v/>
      </c>
      <c r="L67" s="66"/>
      <c r="M67" s="66"/>
      <c r="N67" s="65"/>
    </row>
    <row r="68" spans="1:14" ht="15" customHeight="1" x14ac:dyDescent="0.2">
      <c r="A68" s="54">
        <f t="shared" si="0"/>
        <v>0</v>
      </c>
      <c r="B68" s="39">
        <v>61</v>
      </c>
      <c r="C68" s="62"/>
      <c r="D68" s="63"/>
      <c r="E68" s="64"/>
      <c r="F68" s="64"/>
      <c r="G68" s="65"/>
      <c r="H68" s="65"/>
      <c r="I68" s="58" t="e">
        <f t="shared" si="1"/>
        <v>#NUM!</v>
      </c>
      <c r="J68" s="59" t="str">
        <f t="shared" si="5"/>
        <v/>
      </c>
      <c r="K68" s="60" t="str">
        <f t="shared" si="6"/>
        <v/>
      </c>
      <c r="L68" s="66"/>
      <c r="M68" s="66"/>
      <c r="N68" s="65"/>
    </row>
    <row r="69" spans="1:14" ht="15" customHeight="1" x14ac:dyDescent="0.2">
      <c r="A69" s="54">
        <f t="shared" si="0"/>
        <v>0</v>
      </c>
      <c r="B69" s="39">
        <v>62</v>
      </c>
      <c r="C69" s="62"/>
      <c r="D69" s="63"/>
      <c r="E69" s="64"/>
      <c r="F69" s="64"/>
      <c r="G69" s="65"/>
      <c r="H69" s="65"/>
      <c r="I69" s="58" t="e">
        <f t="shared" si="1"/>
        <v>#NUM!</v>
      </c>
      <c r="J69" s="59" t="str">
        <f t="shared" si="5"/>
        <v/>
      </c>
      <c r="K69" s="60" t="str">
        <f t="shared" si="6"/>
        <v/>
      </c>
      <c r="L69" s="66"/>
      <c r="M69" s="66"/>
      <c r="N69" s="65"/>
    </row>
    <row r="70" spans="1:14" ht="15" customHeight="1" x14ac:dyDescent="0.2">
      <c r="A70" s="54">
        <f t="shared" si="0"/>
        <v>0</v>
      </c>
      <c r="B70" s="39">
        <v>63</v>
      </c>
      <c r="C70" s="62"/>
      <c r="D70" s="63"/>
      <c r="E70" s="64"/>
      <c r="F70" s="64"/>
      <c r="G70" s="65"/>
      <c r="H70" s="65"/>
      <c r="I70" s="58" t="e">
        <f t="shared" si="1"/>
        <v>#NUM!</v>
      </c>
      <c r="J70" s="59" t="str">
        <f t="shared" si="5"/>
        <v/>
      </c>
      <c r="K70" s="60" t="str">
        <f t="shared" si="6"/>
        <v/>
      </c>
      <c r="L70" s="66"/>
      <c r="M70" s="66"/>
      <c r="N70" s="65"/>
    </row>
    <row r="71" spans="1:14" ht="15" customHeight="1" x14ac:dyDescent="0.2">
      <c r="A71" s="54">
        <f t="shared" si="0"/>
        <v>0</v>
      </c>
      <c r="B71" s="39">
        <v>64</v>
      </c>
      <c r="C71" s="62"/>
      <c r="D71" s="63"/>
      <c r="E71" s="64"/>
      <c r="F71" s="64"/>
      <c r="G71" s="65"/>
      <c r="H71" s="65"/>
      <c r="I71" s="58" t="e">
        <f t="shared" si="1"/>
        <v>#NUM!</v>
      </c>
      <c r="J71" s="59" t="str">
        <f t="shared" si="5"/>
        <v/>
      </c>
      <c r="K71" s="60" t="str">
        <f t="shared" si="6"/>
        <v/>
      </c>
      <c r="L71" s="66"/>
      <c r="M71" s="66"/>
      <c r="N71" s="65"/>
    </row>
    <row r="72" spans="1:14" ht="15" customHeight="1" x14ac:dyDescent="0.2">
      <c r="A72" s="54">
        <f t="shared" ref="A72:A135" si="7">$E$4</f>
        <v>0</v>
      </c>
      <c r="B72" s="39">
        <v>65</v>
      </c>
      <c r="C72" s="62"/>
      <c r="D72" s="63"/>
      <c r="E72" s="64"/>
      <c r="F72" s="64"/>
      <c r="G72" s="65"/>
      <c r="H72" s="65"/>
      <c r="I72" s="58" t="e">
        <f t="shared" ref="I72:I135" si="8">DATE(F72,G72,H72)</f>
        <v>#NUM!</v>
      </c>
      <c r="J72" s="59" t="str">
        <f t="shared" si="5"/>
        <v/>
      </c>
      <c r="K72" s="60" t="str">
        <f t="shared" si="6"/>
        <v/>
      </c>
      <c r="L72" s="66"/>
      <c r="M72" s="66"/>
      <c r="N72" s="65"/>
    </row>
    <row r="73" spans="1:14" ht="15" customHeight="1" x14ac:dyDescent="0.2">
      <c r="A73" s="54">
        <f t="shared" si="7"/>
        <v>0</v>
      </c>
      <c r="B73" s="39">
        <v>66</v>
      </c>
      <c r="C73" s="62"/>
      <c r="D73" s="63"/>
      <c r="E73" s="64"/>
      <c r="F73" s="64"/>
      <c r="G73" s="65"/>
      <c r="H73" s="65"/>
      <c r="I73" s="58" t="e">
        <f t="shared" si="8"/>
        <v>#NUM!</v>
      </c>
      <c r="J73" s="59" t="str">
        <f t="shared" si="5"/>
        <v/>
      </c>
      <c r="K73" s="60" t="str">
        <f t="shared" si="6"/>
        <v/>
      </c>
      <c r="L73" s="66"/>
      <c r="M73" s="66"/>
      <c r="N73" s="65"/>
    </row>
    <row r="74" spans="1:14" ht="15" customHeight="1" x14ac:dyDescent="0.2">
      <c r="A74" s="54">
        <f t="shared" si="7"/>
        <v>0</v>
      </c>
      <c r="B74" s="39">
        <v>67</v>
      </c>
      <c r="C74" s="62"/>
      <c r="D74" s="63"/>
      <c r="E74" s="64"/>
      <c r="F74" s="64"/>
      <c r="G74" s="65"/>
      <c r="H74" s="65"/>
      <c r="I74" s="58" t="e">
        <f t="shared" si="8"/>
        <v>#NUM!</v>
      </c>
      <c r="J74" s="59" t="str">
        <f t="shared" si="5"/>
        <v/>
      </c>
      <c r="K74" s="60" t="str">
        <f t="shared" si="6"/>
        <v/>
      </c>
      <c r="L74" s="66"/>
      <c r="M74" s="66"/>
      <c r="N74" s="65"/>
    </row>
    <row r="75" spans="1:14" ht="15" customHeight="1" x14ac:dyDescent="0.2">
      <c r="A75" s="54">
        <f t="shared" si="7"/>
        <v>0</v>
      </c>
      <c r="B75" s="39">
        <v>68</v>
      </c>
      <c r="C75" s="62"/>
      <c r="D75" s="63"/>
      <c r="E75" s="64"/>
      <c r="F75" s="64"/>
      <c r="G75" s="65"/>
      <c r="H75" s="65"/>
      <c r="I75" s="58" t="e">
        <f t="shared" si="8"/>
        <v>#NUM!</v>
      </c>
      <c r="J75" s="59" t="str">
        <f t="shared" si="5"/>
        <v/>
      </c>
      <c r="K75" s="60" t="str">
        <f t="shared" si="6"/>
        <v/>
      </c>
      <c r="L75" s="66"/>
      <c r="M75" s="66"/>
      <c r="N75" s="65"/>
    </row>
    <row r="76" spans="1:14" ht="15" customHeight="1" x14ac:dyDescent="0.2">
      <c r="A76" s="54">
        <f t="shared" si="7"/>
        <v>0</v>
      </c>
      <c r="B76" s="39">
        <v>69</v>
      </c>
      <c r="C76" s="62"/>
      <c r="D76" s="63"/>
      <c r="E76" s="64"/>
      <c r="F76" s="64"/>
      <c r="G76" s="65"/>
      <c r="H76" s="65"/>
      <c r="I76" s="58" t="e">
        <f t="shared" si="8"/>
        <v>#NUM!</v>
      </c>
      <c r="J76" s="59" t="str">
        <f t="shared" si="5"/>
        <v/>
      </c>
      <c r="K76" s="60" t="str">
        <f t="shared" si="6"/>
        <v/>
      </c>
      <c r="L76" s="66"/>
      <c r="M76" s="66"/>
      <c r="N76" s="65"/>
    </row>
    <row r="77" spans="1:14" ht="15" customHeight="1" x14ac:dyDescent="0.2">
      <c r="A77" s="54">
        <f t="shared" si="7"/>
        <v>0</v>
      </c>
      <c r="B77" s="39">
        <v>70</v>
      </c>
      <c r="C77" s="62"/>
      <c r="D77" s="63"/>
      <c r="E77" s="64"/>
      <c r="F77" s="64"/>
      <c r="G77" s="65"/>
      <c r="H77" s="65"/>
      <c r="I77" s="58" t="e">
        <f t="shared" si="8"/>
        <v>#NUM!</v>
      </c>
      <c r="J77" s="59" t="str">
        <f t="shared" si="5"/>
        <v/>
      </c>
      <c r="K77" s="60" t="str">
        <f t="shared" si="6"/>
        <v/>
      </c>
      <c r="L77" s="66"/>
      <c r="M77" s="66"/>
      <c r="N77" s="65"/>
    </row>
    <row r="78" spans="1:14" ht="15" customHeight="1" x14ac:dyDescent="0.2">
      <c r="A78" s="54">
        <f t="shared" si="7"/>
        <v>0</v>
      </c>
      <c r="B78" s="39">
        <v>71</v>
      </c>
      <c r="C78" s="62"/>
      <c r="D78" s="63"/>
      <c r="E78" s="64"/>
      <c r="F78" s="64"/>
      <c r="G78" s="65"/>
      <c r="H78" s="65"/>
      <c r="I78" s="58" t="e">
        <f t="shared" si="8"/>
        <v>#NUM!</v>
      </c>
      <c r="J78" s="59" t="str">
        <f t="shared" si="5"/>
        <v/>
      </c>
      <c r="K78" s="60" t="str">
        <f t="shared" si="6"/>
        <v/>
      </c>
      <c r="L78" s="66"/>
      <c r="M78" s="66"/>
      <c r="N78" s="65"/>
    </row>
    <row r="79" spans="1:14" ht="15" customHeight="1" x14ac:dyDescent="0.2">
      <c r="A79" s="54">
        <f t="shared" si="7"/>
        <v>0</v>
      </c>
      <c r="B79" s="39">
        <v>72</v>
      </c>
      <c r="C79" s="62"/>
      <c r="D79" s="63"/>
      <c r="E79" s="64"/>
      <c r="F79" s="64"/>
      <c r="G79" s="65"/>
      <c r="H79" s="65"/>
      <c r="I79" s="58" t="e">
        <f t="shared" si="8"/>
        <v>#NUM!</v>
      </c>
      <c r="J79" s="59" t="str">
        <f t="shared" si="5"/>
        <v/>
      </c>
      <c r="K79" s="60" t="str">
        <f t="shared" si="6"/>
        <v/>
      </c>
      <c r="L79" s="66"/>
      <c r="M79" s="66"/>
      <c r="N79" s="65"/>
    </row>
    <row r="80" spans="1:14" ht="15" customHeight="1" x14ac:dyDescent="0.2">
      <c r="A80" s="54">
        <f t="shared" si="7"/>
        <v>0</v>
      </c>
      <c r="B80" s="39">
        <v>73</v>
      </c>
      <c r="C80" s="62"/>
      <c r="D80" s="63"/>
      <c r="E80" s="64"/>
      <c r="F80" s="64"/>
      <c r="G80" s="65"/>
      <c r="H80" s="65"/>
      <c r="I80" s="58" t="e">
        <f t="shared" si="8"/>
        <v>#NUM!</v>
      </c>
      <c r="J80" s="59" t="str">
        <f t="shared" si="5"/>
        <v/>
      </c>
      <c r="K80" s="60" t="str">
        <f t="shared" si="6"/>
        <v/>
      </c>
      <c r="L80" s="66"/>
      <c r="M80" s="66"/>
      <c r="N80" s="65"/>
    </row>
    <row r="81" spans="1:14" ht="15" customHeight="1" x14ac:dyDescent="0.2">
      <c r="A81" s="54">
        <f t="shared" si="7"/>
        <v>0</v>
      </c>
      <c r="B81" s="39">
        <v>74</v>
      </c>
      <c r="C81" s="62"/>
      <c r="D81" s="63"/>
      <c r="E81" s="64"/>
      <c r="F81" s="64"/>
      <c r="G81" s="65"/>
      <c r="H81" s="65"/>
      <c r="I81" s="58" t="e">
        <f t="shared" si="8"/>
        <v>#NUM!</v>
      </c>
      <c r="J81" s="59" t="str">
        <f t="shared" si="5"/>
        <v/>
      </c>
      <c r="K81" s="60" t="str">
        <f t="shared" si="6"/>
        <v/>
      </c>
      <c r="L81" s="66"/>
      <c r="M81" s="66"/>
      <c r="N81" s="65"/>
    </row>
    <row r="82" spans="1:14" ht="15" customHeight="1" x14ac:dyDescent="0.2">
      <c r="A82" s="54">
        <f t="shared" si="7"/>
        <v>0</v>
      </c>
      <c r="B82" s="39">
        <v>75</v>
      </c>
      <c r="C82" s="62"/>
      <c r="D82" s="63"/>
      <c r="E82" s="64"/>
      <c r="F82" s="64"/>
      <c r="G82" s="65"/>
      <c r="H82" s="65"/>
      <c r="I82" s="58" t="e">
        <f t="shared" si="8"/>
        <v>#NUM!</v>
      </c>
      <c r="J82" s="59" t="str">
        <f t="shared" si="5"/>
        <v/>
      </c>
      <c r="K82" s="60" t="str">
        <f t="shared" si="6"/>
        <v/>
      </c>
      <c r="L82" s="66"/>
      <c r="M82" s="66"/>
      <c r="N82" s="65"/>
    </row>
    <row r="83" spans="1:14" ht="15" customHeight="1" x14ac:dyDescent="0.2">
      <c r="A83" s="54">
        <f t="shared" si="7"/>
        <v>0</v>
      </c>
      <c r="B83" s="39">
        <v>76</v>
      </c>
      <c r="C83" s="62"/>
      <c r="D83" s="63"/>
      <c r="E83" s="64"/>
      <c r="F83" s="64"/>
      <c r="G83" s="65"/>
      <c r="H83" s="65"/>
      <c r="I83" s="58" t="e">
        <f t="shared" si="8"/>
        <v>#NUM!</v>
      </c>
      <c r="J83" s="59" t="str">
        <f t="shared" si="5"/>
        <v/>
      </c>
      <c r="K83" s="60" t="str">
        <f t="shared" si="6"/>
        <v/>
      </c>
      <c r="L83" s="66"/>
      <c r="M83" s="66"/>
      <c r="N83" s="65"/>
    </row>
    <row r="84" spans="1:14" ht="15" customHeight="1" x14ac:dyDescent="0.2">
      <c r="A84" s="54">
        <f t="shared" si="7"/>
        <v>0</v>
      </c>
      <c r="B84" s="39">
        <v>77</v>
      </c>
      <c r="C84" s="62"/>
      <c r="D84" s="63"/>
      <c r="E84" s="64"/>
      <c r="F84" s="64"/>
      <c r="G84" s="65"/>
      <c r="H84" s="65"/>
      <c r="I84" s="58" t="e">
        <f t="shared" si="8"/>
        <v>#NUM!</v>
      </c>
      <c r="J84" s="59" t="str">
        <f t="shared" si="5"/>
        <v/>
      </c>
      <c r="K84" s="60" t="str">
        <f t="shared" si="6"/>
        <v/>
      </c>
      <c r="L84" s="66"/>
      <c r="M84" s="66"/>
      <c r="N84" s="65"/>
    </row>
    <row r="85" spans="1:14" ht="15" customHeight="1" x14ac:dyDescent="0.2">
      <c r="A85" s="54">
        <f t="shared" si="7"/>
        <v>0</v>
      </c>
      <c r="B85" s="39">
        <v>78</v>
      </c>
      <c r="C85" s="62"/>
      <c r="D85" s="63"/>
      <c r="E85" s="64"/>
      <c r="F85" s="64"/>
      <c r="G85" s="65"/>
      <c r="H85" s="65"/>
      <c r="I85" s="58" t="e">
        <f t="shared" si="8"/>
        <v>#NUM!</v>
      </c>
      <c r="J85" s="59" t="str">
        <f t="shared" si="5"/>
        <v/>
      </c>
      <c r="K85" s="60" t="str">
        <f t="shared" si="6"/>
        <v/>
      </c>
      <c r="L85" s="66"/>
      <c r="M85" s="66"/>
      <c r="N85" s="65"/>
    </row>
    <row r="86" spans="1:14" ht="15" customHeight="1" x14ac:dyDescent="0.2">
      <c r="A86" s="54">
        <f t="shared" si="7"/>
        <v>0</v>
      </c>
      <c r="B86" s="39">
        <v>79</v>
      </c>
      <c r="C86" s="62"/>
      <c r="D86" s="63"/>
      <c r="E86" s="64"/>
      <c r="F86" s="64"/>
      <c r="G86" s="65"/>
      <c r="H86" s="65"/>
      <c r="I86" s="58" t="e">
        <f t="shared" si="8"/>
        <v>#NUM!</v>
      </c>
      <c r="J86" s="59" t="str">
        <f t="shared" si="5"/>
        <v/>
      </c>
      <c r="K86" s="60" t="str">
        <f t="shared" si="6"/>
        <v/>
      </c>
      <c r="L86" s="66"/>
      <c r="M86" s="66"/>
      <c r="N86" s="65"/>
    </row>
    <row r="87" spans="1:14" ht="15" customHeight="1" x14ac:dyDescent="0.2">
      <c r="A87" s="54">
        <f t="shared" si="7"/>
        <v>0</v>
      </c>
      <c r="B87" s="39">
        <v>80</v>
      </c>
      <c r="C87" s="62"/>
      <c r="D87" s="63"/>
      <c r="E87" s="64"/>
      <c r="F87" s="64"/>
      <c r="G87" s="65"/>
      <c r="H87" s="65"/>
      <c r="I87" s="58" t="e">
        <f t="shared" si="8"/>
        <v>#NUM!</v>
      </c>
      <c r="J87" s="59" t="str">
        <f t="shared" si="5"/>
        <v/>
      </c>
      <c r="K87" s="60" t="str">
        <f t="shared" si="6"/>
        <v/>
      </c>
      <c r="L87" s="66"/>
      <c r="M87" s="66"/>
      <c r="N87" s="65"/>
    </row>
    <row r="88" spans="1:14" ht="15" customHeight="1" x14ac:dyDescent="0.2">
      <c r="A88" s="54">
        <f t="shared" si="7"/>
        <v>0</v>
      </c>
      <c r="B88" s="39">
        <v>81</v>
      </c>
      <c r="C88" s="62"/>
      <c r="D88" s="63"/>
      <c r="E88" s="64"/>
      <c r="F88" s="64"/>
      <c r="G88" s="65"/>
      <c r="H88" s="65"/>
      <c r="I88" s="58" t="e">
        <f t="shared" si="8"/>
        <v>#NUM!</v>
      </c>
      <c r="J88" s="59" t="str">
        <f t="shared" si="5"/>
        <v/>
      </c>
      <c r="K88" s="60" t="str">
        <f t="shared" ref="K88:K119" si="9">IF(J88="","",IF(J88&lt;6,"出場不可",VLOOKUP(J88,学年,2)))</f>
        <v/>
      </c>
      <c r="L88" s="66"/>
      <c r="M88" s="66"/>
      <c r="N88" s="65"/>
    </row>
    <row r="89" spans="1:14" ht="15" customHeight="1" x14ac:dyDescent="0.2">
      <c r="A89" s="54">
        <f t="shared" si="7"/>
        <v>0</v>
      </c>
      <c r="B89" s="39">
        <v>82</v>
      </c>
      <c r="C89" s="62"/>
      <c r="D89" s="63"/>
      <c r="E89" s="64"/>
      <c r="F89" s="64"/>
      <c r="G89" s="65"/>
      <c r="H89" s="65"/>
      <c r="I89" s="58" t="e">
        <f t="shared" si="8"/>
        <v>#NUM!</v>
      </c>
      <c r="J89" s="59" t="str">
        <f t="shared" si="5"/>
        <v/>
      </c>
      <c r="K89" s="60" t="str">
        <f t="shared" si="9"/>
        <v/>
      </c>
      <c r="L89" s="66"/>
      <c r="M89" s="66"/>
      <c r="N89" s="65"/>
    </row>
    <row r="90" spans="1:14" ht="15" customHeight="1" x14ac:dyDescent="0.2">
      <c r="A90" s="54">
        <f t="shared" si="7"/>
        <v>0</v>
      </c>
      <c r="B90" s="39">
        <v>83</v>
      </c>
      <c r="C90" s="62"/>
      <c r="D90" s="63"/>
      <c r="E90" s="64"/>
      <c r="F90" s="64"/>
      <c r="G90" s="65"/>
      <c r="H90" s="65"/>
      <c r="I90" s="58" t="e">
        <f t="shared" si="8"/>
        <v>#NUM!</v>
      </c>
      <c r="J90" s="59" t="str">
        <f t="shared" si="5"/>
        <v/>
      </c>
      <c r="K90" s="60" t="str">
        <f t="shared" si="9"/>
        <v/>
      </c>
      <c r="L90" s="66"/>
      <c r="M90" s="66"/>
      <c r="N90" s="65"/>
    </row>
    <row r="91" spans="1:14" ht="15" customHeight="1" x14ac:dyDescent="0.2">
      <c r="A91" s="54">
        <f t="shared" si="7"/>
        <v>0</v>
      </c>
      <c r="B91" s="39">
        <v>84</v>
      </c>
      <c r="C91" s="62"/>
      <c r="D91" s="63"/>
      <c r="E91" s="64"/>
      <c r="F91" s="64"/>
      <c r="G91" s="65"/>
      <c r="H91" s="65"/>
      <c r="I91" s="58" t="e">
        <f t="shared" si="8"/>
        <v>#NUM!</v>
      </c>
      <c r="J91" s="59" t="str">
        <f t="shared" si="5"/>
        <v/>
      </c>
      <c r="K91" s="60" t="str">
        <f t="shared" si="9"/>
        <v/>
      </c>
      <c r="L91" s="66"/>
      <c r="M91" s="66"/>
      <c r="N91" s="65"/>
    </row>
    <row r="92" spans="1:14" ht="15" customHeight="1" x14ac:dyDescent="0.2">
      <c r="A92" s="54">
        <f t="shared" si="7"/>
        <v>0</v>
      </c>
      <c r="B92" s="39">
        <v>85</v>
      </c>
      <c r="C92" s="62"/>
      <c r="D92" s="63"/>
      <c r="E92" s="64"/>
      <c r="F92" s="64"/>
      <c r="G92" s="65"/>
      <c r="H92" s="65"/>
      <c r="I92" s="58" t="e">
        <f t="shared" si="8"/>
        <v>#NUM!</v>
      </c>
      <c r="J92" s="59" t="str">
        <f t="shared" si="5"/>
        <v/>
      </c>
      <c r="K92" s="60" t="str">
        <f t="shared" si="9"/>
        <v/>
      </c>
      <c r="L92" s="66"/>
      <c r="M92" s="66"/>
      <c r="N92" s="65"/>
    </row>
    <row r="93" spans="1:14" ht="15" customHeight="1" x14ac:dyDescent="0.2">
      <c r="A93" s="54">
        <f t="shared" si="7"/>
        <v>0</v>
      </c>
      <c r="B93" s="39">
        <v>86</v>
      </c>
      <c r="C93" s="62"/>
      <c r="D93" s="63"/>
      <c r="E93" s="64"/>
      <c r="F93" s="64"/>
      <c r="G93" s="65"/>
      <c r="H93" s="65"/>
      <c r="I93" s="58" t="e">
        <f t="shared" si="8"/>
        <v>#NUM!</v>
      </c>
      <c r="J93" s="59" t="str">
        <f t="shared" si="5"/>
        <v/>
      </c>
      <c r="K93" s="60" t="str">
        <f t="shared" si="9"/>
        <v/>
      </c>
      <c r="L93" s="66"/>
      <c r="M93" s="66"/>
      <c r="N93" s="65"/>
    </row>
    <row r="94" spans="1:14" ht="15" customHeight="1" x14ac:dyDescent="0.2">
      <c r="A94" s="54">
        <f t="shared" si="7"/>
        <v>0</v>
      </c>
      <c r="B94" s="39">
        <v>87</v>
      </c>
      <c r="C94" s="62"/>
      <c r="D94" s="63"/>
      <c r="E94" s="64"/>
      <c r="F94" s="64"/>
      <c r="G94" s="65"/>
      <c r="H94" s="65"/>
      <c r="I94" s="58" t="e">
        <f t="shared" si="8"/>
        <v>#NUM!</v>
      </c>
      <c r="J94" s="59" t="str">
        <f t="shared" si="5"/>
        <v/>
      </c>
      <c r="K94" s="60" t="str">
        <f t="shared" si="9"/>
        <v/>
      </c>
      <c r="L94" s="66"/>
      <c r="M94" s="66"/>
      <c r="N94" s="65"/>
    </row>
    <row r="95" spans="1:14" ht="15" customHeight="1" x14ac:dyDescent="0.2">
      <c r="A95" s="54">
        <f t="shared" si="7"/>
        <v>0</v>
      </c>
      <c r="B95" s="39">
        <v>88</v>
      </c>
      <c r="C95" s="62"/>
      <c r="D95" s="63"/>
      <c r="E95" s="64"/>
      <c r="F95" s="64"/>
      <c r="G95" s="65"/>
      <c r="H95" s="65"/>
      <c r="I95" s="58" t="e">
        <f t="shared" si="8"/>
        <v>#NUM!</v>
      </c>
      <c r="J95" s="59" t="str">
        <f t="shared" ref="J95:J158" si="10">IF(F95="","",DATEDIF(I95,$O$2,"Y"))</f>
        <v/>
      </c>
      <c r="K95" s="60" t="str">
        <f t="shared" si="9"/>
        <v/>
      </c>
      <c r="L95" s="66"/>
      <c r="M95" s="66"/>
      <c r="N95" s="65"/>
    </row>
    <row r="96" spans="1:14" ht="15" customHeight="1" x14ac:dyDescent="0.2">
      <c r="A96" s="54">
        <f t="shared" si="7"/>
        <v>0</v>
      </c>
      <c r="B96" s="39">
        <v>89</v>
      </c>
      <c r="C96" s="62"/>
      <c r="D96" s="63"/>
      <c r="E96" s="64"/>
      <c r="F96" s="64"/>
      <c r="G96" s="65"/>
      <c r="H96" s="65"/>
      <c r="I96" s="58" t="e">
        <f t="shared" si="8"/>
        <v>#NUM!</v>
      </c>
      <c r="J96" s="59" t="str">
        <f t="shared" si="10"/>
        <v/>
      </c>
      <c r="K96" s="60" t="str">
        <f t="shared" si="9"/>
        <v/>
      </c>
      <c r="L96" s="66"/>
      <c r="M96" s="66"/>
      <c r="N96" s="65"/>
    </row>
    <row r="97" spans="1:14" ht="15" customHeight="1" x14ac:dyDescent="0.2">
      <c r="A97" s="54">
        <f t="shared" si="7"/>
        <v>0</v>
      </c>
      <c r="B97" s="39">
        <v>90</v>
      </c>
      <c r="C97" s="62"/>
      <c r="D97" s="63"/>
      <c r="E97" s="64"/>
      <c r="F97" s="64"/>
      <c r="G97" s="65"/>
      <c r="H97" s="65"/>
      <c r="I97" s="58" t="e">
        <f t="shared" si="8"/>
        <v>#NUM!</v>
      </c>
      <c r="J97" s="59" t="str">
        <f t="shared" si="10"/>
        <v/>
      </c>
      <c r="K97" s="60" t="str">
        <f t="shared" si="9"/>
        <v/>
      </c>
      <c r="L97" s="66"/>
      <c r="M97" s="66"/>
      <c r="N97" s="65"/>
    </row>
    <row r="98" spans="1:14" ht="15" customHeight="1" x14ac:dyDescent="0.2">
      <c r="A98" s="54">
        <f t="shared" si="7"/>
        <v>0</v>
      </c>
      <c r="B98" s="39">
        <v>91</v>
      </c>
      <c r="C98" s="62"/>
      <c r="D98" s="63"/>
      <c r="E98" s="64"/>
      <c r="F98" s="64"/>
      <c r="G98" s="65"/>
      <c r="H98" s="65"/>
      <c r="I98" s="58" t="e">
        <f t="shared" si="8"/>
        <v>#NUM!</v>
      </c>
      <c r="J98" s="59" t="str">
        <f t="shared" si="10"/>
        <v/>
      </c>
      <c r="K98" s="60" t="str">
        <f t="shared" si="9"/>
        <v/>
      </c>
      <c r="L98" s="66"/>
      <c r="M98" s="66"/>
      <c r="N98" s="65"/>
    </row>
    <row r="99" spans="1:14" ht="15" customHeight="1" x14ac:dyDescent="0.2">
      <c r="A99" s="54">
        <f t="shared" si="7"/>
        <v>0</v>
      </c>
      <c r="B99" s="39">
        <v>92</v>
      </c>
      <c r="C99" s="62"/>
      <c r="D99" s="63"/>
      <c r="E99" s="64"/>
      <c r="F99" s="64"/>
      <c r="G99" s="65"/>
      <c r="H99" s="65"/>
      <c r="I99" s="58" t="e">
        <f t="shared" si="8"/>
        <v>#NUM!</v>
      </c>
      <c r="J99" s="59" t="str">
        <f t="shared" si="10"/>
        <v/>
      </c>
      <c r="K99" s="60" t="str">
        <f t="shared" si="9"/>
        <v/>
      </c>
      <c r="L99" s="66"/>
      <c r="M99" s="66"/>
      <c r="N99" s="65"/>
    </row>
    <row r="100" spans="1:14" ht="15" customHeight="1" x14ac:dyDescent="0.2">
      <c r="A100" s="54">
        <f t="shared" si="7"/>
        <v>0</v>
      </c>
      <c r="B100" s="39">
        <v>93</v>
      </c>
      <c r="C100" s="62"/>
      <c r="D100" s="63"/>
      <c r="E100" s="64"/>
      <c r="F100" s="64"/>
      <c r="G100" s="65"/>
      <c r="H100" s="65"/>
      <c r="I100" s="58" t="e">
        <f t="shared" si="8"/>
        <v>#NUM!</v>
      </c>
      <c r="J100" s="59" t="str">
        <f t="shared" si="10"/>
        <v/>
      </c>
      <c r="K100" s="60" t="str">
        <f t="shared" si="9"/>
        <v/>
      </c>
      <c r="L100" s="66"/>
      <c r="M100" s="66"/>
      <c r="N100" s="65"/>
    </row>
    <row r="101" spans="1:14" ht="15" customHeight="1" x14ac:dyDescent="0.2">
      <c r="A101" s="54">
        <f t="shared" si="7"/>
        <v>0</v>
      </c>
      <c r="B101" s="39">
        <v>94</v>
      </c>
      <c r="C101" s="62"/>
      <c r="D101" s="63"/>
      <c r="E101" s="64"/>
      <c r="F101" s="64"/>
      <c r="G101" s="65"/>
      <c r="H101" s="65"/>
      <c r="I101" s="58" t="e">
        <f t="shared" si="8"/>
        <v>#NUM!</v>
      </c>
      <c r="J101" s="59" t="str">
        <f t="shared" si="10"/>
        <v/>
      </c>
      <c r="K101" s="60" t="str">
        <f t="shared" si="9"/>
        <v/>
      </c>
      <c r="L101" s="66"/>
      <c r="M101" s="66"/>
      <c r="N101" s="65"/>
    </row>
    <row r="102" spans="1:14" ht="15" customHeight="1" x14ac:dyDescent="0.2">
      <c r="A102" s="54">
        <f t="shared" si="7"/>
        <v>0</v>
      </c>
      <c r="B102" s="39">
        <v>95</v>
      </c>
      <c r="C102" s="62"/>
      <c r="D102" s="63"/>
      <c r="E102" s="64"/>
      <c r="F102" s="64"/>
      <c r="G102" s="65"/>
      <c r="H102" s="65"/>
      <c r="I102" s="58" t="e">
        <f t="shared" si="8"/>
        <v>#NUM!</v>
      </c>
      <c r="J102" s="59" t="str">
        <f t="shared" si="10"/>
        <v/>
      </c>
      <c r="K102" s="60" t="str">
        <f t="shared" si="9"/>
        <v/>
      </c>
      <c r="L102" s="66"/>
      <c r="M102" s="66"/>
      <c r="N102" s="65"/>
    </row>
    <row r="103" spans="1:14" ht="15" customHeight="1" x14ac:dyDescent="0.2">
      <c r="A103" s="54">
        <f t="shared" si="7"/>
        <v>0</v>
      </c>
      <c r="B103" s="39">
        <v>96</v>
      </c>
      <c r="C103" s="62"/>
      <c r="D103" s="63"/>
      <c r="E103" s="64"/>
      <c r="F103" s="64"/>
      <c r="G103" s="65"/>
      <c r="H103" s="65"/>
      <c r="I103" s="58" t="e">
        <f t="shared" si="8"/>
        <v>#NUM!</v>
      </c>
      <c r="J103" s="59" t="str">
        <f t="shared" si="10"/>
        <v/>
      </c>
      <c r="K103" s="60" t="str">
        <f t="shared" si="9"/>
        <v/>
      </c>
      <c r="L103" s="66"/>
      <c r="M103" s="66"/>
      <c r="N103" s="65"/>
    </row>
    <row r="104" spans="1:14" ht="15" customHeight="1" x14ac:dyDescent="0.2">
      <c r="A104" s="54">
        <f t="shared" si="7"/>
        <v>0</v>
      </c>
      <c r="B104" s="39">
        <v>97</v>
      </c>
      <c r="C104" s="62"/>
      <c r="D104" s="63"/>
      <c r="E104" s="64"/>
      <c r="F104" s="64"/>
      <c r="G104" s="65"/>
      <c r="H104" s="65"/>
      <c r="I104" s="58" t="e">
        <f t="shared" si="8"/>
        <v>#NUM!</v>
      </c>
      <c r="J104" s="59" t="str">
        <f t="shared" si="10"/>
        <v/>
      </c>
      <c r="K104" s="60" t="str">
        <f t="shared" si="9"/>
        <v/>
      </c>
      <c r="L104" s="66"/>
      <c r="M104" s="66"/>
      <c r="N104" s="65"/>
    </row>
    <row r="105" spans="1:14" ht="15" customHeight="1" x14ac:dyDescent="0.2">
      <c r="A105" s="54">
        <f t="shared" si="7"/>
        <v>0</v>
      </c>
      <c r="B105" s="39">
        <v>98</v>
      </c>
      <c r="C105" s="62"/>
      <c r="D105" s="63"/>
      <c r="E105" s="64"/>
      <c r="F105" s="64"/>
      <c r="G105" s="65"/>
      <c r="H105" s="65"/>
      <c r="I105" s="58" t="e">
        <f t="shared" si="8"/>
        <v>#NUM!</v>
      </c>
      <c r="J105" s="59" t="str">
        <f t="shared" si="10"/>
        <v/>
      </c>
      <c r="K105" s="60" t="str">
        <f t="shared" si="9"/>
        <v/>
      </c>
      <c r="L105" s="66"/>
      <c r="M105" s="66"/>
      <c r="N105" s="65"/>
    </row>
    <row r="106" spans="1:14" ht="15" customHeight="1" x14ac:dyDescent="0.2">
      <c r="A106" s="54">
        <f t="shared" si="7"/>
        <v>0</v>
      </c>
      <c r="B106" s="39">
        <v>99</v>
      </c>
      <c r="C106" s="62"/>
      <c r="D106" s="63"/>
      <c r="E106" s="64"/>
      <c r="F106" s="64"/>
      <c r="G106" s="65"/>
      <c r="H106" s="65"/>
      <c r="I106" s="58" t="e">
        <f t="shared" si="8"/>
        <v>#NUM!</v>
      </c>
      <c r="J106" s="59" t="str">
        <f t="shared" si="10"/>
        <v/>
      </c>
      <c r="K106" s="60" t="str">
        <f t="shared" si="9"/>
        <v/>
      </c>
      <c r="L106" s="66"/>
      <c r="M106" s="66"/>
      <c r="N106" s="65"/>
    </row>
    <row r="107" spans="1:14" ht="15" customHeight="1" x14ac:dyDescent="0.2">
      <c r="A107" s="54">
        <f t="shared" si="7"/>
        <v>0</v>
      </c>
      <c r="B107" s="39">
        <v>100</v>
      </c>
      <c r="C107" s="62"/>
      <c r="D107" s="63"/>
      <c r="E107" s="64"/>
      <c r="F107" s="64"/>
      <c r="G107" s="65"/>
      <c r="H107" s="65"/>
      <c r="I107" s="58" t="e">
        <f t="shared" si="8"/>
        <v>#NUM!</v>
      </c>
      <c r="J107" s="59" t="str">
        <f t="shared" si="10"/>
        <v/>
      </c>
      <c r="K107" s="60" t="str">
        <f t="shared" si="9"/>
        <v/>
      </c>
      <c r="L107" s="66"/>
      <c r="M107" s="66"/>
      <c r="N107" s="65"/>
    </row>
    <row r="108" spans="1:14" ht="15" customHeight="1" x14ac:dyDescent="0.2">
      <c r="A108" s="54">
        <f t="shared" si="7"/>
        <v>0</v>
      </c>
      <c r="B108" s="39">
        <v>101</v>
      </c>
      <c r="C108" s="62"/>
      <c r="D108" s="63"/>
      <c r="E108" s="64"/>
      <c r="F108" s="64"/>
      <c r="G108" s="65"/>
      <c r="H108" s="65"/>
      <c r="I108" s="58" t="e">
        <f t="shared" si="8"/>
        <v>#NUM!</v>
      </c>
      <c r="J108" s="59" t="str">
        <f t="shared" si="10"/>
        <v/>
      </c>
      <c r="K108" s="60" t="str">
        <f t="shared" si="9"/>
        <v/>
      </c>
      <c r="L108" s="66"/>
      <c r="M108" s="66"/>
      <c r="N108" s="65"/>
    </row>
    <row r="109" spans="1:14" ht="15" customHeight="1" x14ac:dyDescent="0.2">
      <c r="A109" s="54">
        <f t="shared" si="7"/>
        <v>0</v>
      </c>
      <c r="B109" s="39">
        <v>102</v>
      </c>
      <c r="C109" s="62"/>
      <c r="D109" s="63"/>
      <c r="E109" s="64"/>
      <c r="F109" s="64"/>
      <c r="G109" s="65"/>
      <c r="H109" s="65"/>
      <c r="I109" s="58" t="e">
        <f t="shared" si="8"/>
        <v>#NUM!</v>
      </c>
      <c r="J109" s="59" t="str">
        <f t="shared" si="10"/>
        <v/>
      </c>
      <c r="K109" s="60" t="str">
        <f t="shared" si="9"/>
        <v/>
      </c>
      <c r="L109" s="66"/>
      <c r="M109" s="66"/>
      <c r="N109" s="65"/>
    </row>
    <row r="110" spans="1:14" ht="15" customHeight="1" x14ac:dyDescent="0.2">
      <c r="A110" s="54">
        <f t="shared" si="7"/>
        <v>0</v>
      </c>
      <c r="B110" s="39">
        <v>103</v>
      </c>
      <c r="C110" s="62"/>
      <c r="D110" s="63"/>
      <c r="E110" s="64"/>
      <c r="F110" s="64"/>
      <c r="G110" s="65"/>
      <c r="H110" s="65"/>
      <c r="I110" s="58" t="e">
        <f t="shared" si="8"/>
        <v>#NUM!</v>
      </c>
      <c r="J110" s="59" t="str">
        <f t="shared" si="10"/>
        <v/>
      </c>
      <c r="K110" s="60" t="str">
        <f t="shared" si="9"/>
        <v/>
      </c>
      <c r="L110" s="66"/>
      <c r="M110" s="66"/>
      <c r="N110" s="65"/>
    </row>
    <row r="111" spans="1:14" ht="15" customHeight="1" x14ac:dyDescent="0.2">
      <c r="A111" s="54">
        <f t="shared" si="7"/>
        <v>0</v>
      </c>
      <c r="B111" s="39">
        <v>104</v>
      </c>
      <c r="C111" s="62"/>
      <c r="D111" s="63"/>
      <c r="E111" s="64"/>
      <c r="F111" s="64"/>
      <c r="G111" s="65"/>
      <c r="H111" s="65"/>
      <c r="I111" s="58" t="e">
        <f t="shared" si="8"/>
        <v>#NUM!</v>
      </c>
      <c r="J111" s="59" t="str">
        <f t="shared" si="10"/>
        <v/>
      </c>
      <c r="K111" s="60" t="str">
        <f t="shared" si="9"/>
        <v/>
      </c>
      <c r="L111" s="66"/>
      <c r="M111" s="66"/>
      <c r="N111" s="65"/>
    </row>
    <row r="112" spans="1:14" ht="15" customHeight="1" x14ac:dyDescent="0.2">
      <c r="A112" s="54">
        <f t="shared" si="7"/>
        <v>0</v>
      </c>
      <c r="B112" s="39">
        <v>105</v>
      </c>
      <c r="C112" s="62"/>
      <c r="D112" s="63"/>
      <c r="E112" s="64"/>
      <c r="F112" s="64"/>
      <c r="G112" s="65"/>
      <c r="H112" s="65"/>
      <c r="I112" s="58" t="e">
        <f t="shared" si="8"/>
        <v>#NUM!</v>
      </c>
      <c r="J112" s="59" t="str">
        <f t="shared" si="10"/>
        <v/>
      </c>
      <c r="K112" s="60" t="str">
        <f t="shared" si="9"/>
        <v/>
      </c>
      <c r="L112" s="66"/>
      <c r="M112" s="66"/>
      <c r="N112" s="65"/>
    </row>
    <row r="113" spans="1:14" ht="15" customHeight="1" x14ac:dyDescent="0.2">
      <c r="A113" s="54">
        <f t="shared" si="7"/>
        <v>0</v>
      </c>
      <c r="B113" s="39">
        <v>106</v>
      </c>
      <c r="C113" s="62"/>
      <c r="D113" s="63"/>
      <c r="E113" s="64"/>
      <c r="F113" s="64"/>
      <c r="G113" s="65"/>
      <c r="H113" s="65"/>
      <c r="I113" s="58" t="e">
        <f t="shared" si="8"/>
        <v>#NUM!</v>
      </c>
      <c r="J113" s="59" t="str">
        <f t="shared" si="10"/>
        <v/>
      </c>
      <c r="K113" s="60" t="str">
        <f t="shared" si="9"/>
        <v/>
      </c>
      <c r="L113" s="66"/>
      <c r="M113" s="66"/>
      <c r="N113" s="65"/>
    </row>
    <row r="114" spans="1:14" ht="15" customHeight="1" x14ac:dyDescent="0.2">
      <c r="A114" s="54">
        <f t="shared" si="7"/>
        <v>0</v>
      </c>
      <c r="B114" s="39">
        <v>107</v>
      </c>
      <c r="C114" s="62"/>
      <c r="D114" s="63"/>
      <c r="E114" s="64"/>
      <c r="F114" s="64"/>
      <c r="G114" s="65"/>
      <c r="H114" s="65"/>
      <c r="I114" s="58" t="e">
        <f t="shared" si="8"/>
        <v>#NUM!</v>
      </c>
      <c r="J114" s="59" t="str">
        <f t="shared" si="10"/>
        <v/>
      </c>
      <c r="K114" s="60" t="str">
        <f t="shared" si="9"/>
        <v/>
      </c>
      <c r="L114" s="66"/>
      <c r="M114" s="66"/>
      <c r="N114" s="65"/>
    </row>
    <row r="115" spans="1:14" ht="15" customHeight="1" x14ac:dyDescent="0.2">
      <c r="A115" s="54">
        <f t="shared" si="7"/>
        <v>0</v>
      </c>
      <c r="B115" s="39">
        <v>108</v>
      </c>
      <c r="C115" s="62"/>
      <c r="D115" s="63"/>
      <c r="E115" s="64"/>
      <c r="F115" s="64"/>
      <c r="G115" s="65"/>
      <c r="H115" s="65"/>
      <c r="I115" s="58" t="e">
        <f t="shared" si="8"/>
        <v>#NUM!</v>
      </c>
      <c r="J115" s="59" t="str">
        <f t="shared" si="10"/>
        <v/>
      </c>
      <c r="K115" s="60" t="str">
        <f t="shared" si="9"/>
        <v/>
      </c>
      <c r="L115" s="66"/>
      <c r="M115" s="66"/>
      <c r="N115" s="65"/>
    </row>
    <row r="116" spans="1:14" ht="15" customHeight="1" x14ac:dyDescent="0.2">
      <c r="A116" s="54">
        <f t="shared" si="7"/>
        <v>0</v>
      </c>
      <c r="B116" s="39">
        <v>109</v>
      </c>
      <c r="C116" s="62"/>
      <c r="D116" s="63"/>
      <c r="E116" s="64"/>
      <c r="F116" s="64"/>
      <c r="G116" s="65"/>
      <c r="H116" s="65"/>
      <c r="I116" s="58" t="e">
        <f t="shared" si="8"/>
        <v>#NUM!</v>
      </c>
      <c r="J116" s="59" t="str">
        <f t="shared" si="10"/>
        <v/>
      </c>
      <c r="K116" s="60" t="str">
        <f t="shared" si="9"/>
        <v/>
      </c>
      <c r="L116" s="66"/>
      <c r="M116" s="66"/>
      <c r="N116" s="65"/>
    </row>
    <row r="117" spans="1:14" ht="15" customHeight="1" x14ac:dyDescent="0.2">
      <c r="A117" s="54">
        <f t="shared" si="7"/>
        <v>0</v>
      </c>
      <c r="B117" s="39">
        <v>110</v>
      </c>
      <c r="C117" s="62"/>
      <c r="D117" s="63"/>
      <c r="E117" s="64"/>
      <c r="F117" s="64"/>
      <c r="G117" s="65"/>
      <c r="H117" s="65"/>
      <c r="I117" s="58" t="e">
        <f t="shared" si="8"/>
        <v>#NUM!</v>
      </c>
      <c r="J117" s="59" t="str">
        <f t="shared" si="10"/>
        <v/>
      </c>
      <c r="K117" s="60" t="str">
        <f t="shared" si="9"/>
        <v/>
      </c>
      <c r="L117" s="66"/>
      <c r="M117" s="66"/>
      <c r="N117" s="65"/>
    </row>
    <row r="118" spans="1:14" ht="15" customHeight="1" x14ac:dyDescent="0.2">
      <c r="A118" s="54">
        <f t="shared" si="7"/>
        <v>0</v>
      </c>
      <c r="B118" s="39">
        <v>111</v>
      </c>
      <c r="C118" s="62"/>
      <c r="D118" s="63"/>
      <c r="E118" s="64"/>
      <c r="F118" s="64"/>
      <c r="G118" s="65"/>
      <c r="H118" s="65"/>
      <c r="I118" s="58" t="e">
        <f t="shared" si="8"/>
        <v>#NUM!</v>
      </c>
      <c r="J118" s="59" t="str">
        <f t="shared" si="10"/>
        <v/>
      </c>
      <c r="K118" s="60" t="str">
        <f t="shared" si="9"/>
        <v/>
      </c>
      <c r="L118" s="66"/>
      <c r="M118" s="66"/>
      <c r="N118" s="65"/>
    </row>
    <row r="119" spans="1:14" ht="15" customHeight="1" x14ac:dyDescent="0.2">
      <c r="A119" s="54">
        <f t="shared" si="7"/>
        <v>0</v>
      </c>
      <c r="B119" s="39">
        <v>112</v>
      </c>
      <c r="C119" s="62"/>
      <c r="D119" s="63"/>
      <c r="E119" s="64"/>
      <c r="F119" s="64"/>
      <c r="G119" s="65"/>
      <c r="H119" s="65"/>
      <c r="I119" s="58" t="e">
        <f t="shared" si="8"/>
        <v>#NUM!</v>
      </c>
      <c r="J119" s="59" t="str">
        <f t="shared" si="10"/>
        <v/>
      </c>
      <c r="K119" s="60" t="str">
        <f t="shared" si="9"/>
        <v/>
      </c>
      <c r="L119" s="66"/>
      <c r="M119" s="66"/>
      <c r="N119" s="65"/>
    </row>
    <row r="120" spans="1:14" ht="15" customHeight="1" x14ac:dyDescent="0.2">
      <c r="A120" s="54">
        <f t="shared" si="7"/>
        <v>0</v>
      </c>
      <c r="B120" s="39">
        <v>113</v>
      </c>
      <c r="C120" s="62"/>
      <c r="D120" s="63"/>
      <c r="E120" s="64"/>
      <c r="F120" s="64"/>
      <c r="G120" s="65"/>
      <c r="H120" s="65"/>
      <c r="I120" s="58" t="e">
        <f t="shared" si="8"/>
        <v>#NUM!</v>
      </c>
      <c r="J120" s="59" t="str">
        <f t="shared" si="10"/>
        <v/>
      </c>
      <c r="K120" s="60" t="str">
        <f t="shared" ref="K120:K151" si="11">IF(J120="","",IF(J120&lt;6,"出場不可",VLOOKUP(J120,学年,2)))</f>
        <v/>
      </c>
      <c r="L120" s="66"/>
      <c r="M120" s="66"/>
      <c r="N120" s="65"/>
    </row>
    <row r="121" spans="1:14" ht="15" customHeight="1" x14ac:dyDescent="0.2">
      <c r="A121" s="54">
        <f t="shared" si="7"/>
        <v>0</v>
      </c>
      <c r="B121" s="39">
        <v>114</v>
      </c>
      <c r="C121" s="62"/>
      <c r="D121" s="63"/>
      <c r="E121" s="64"/>
      <c r="F121" s="64"/>
      <c r="G121" s="65"/>
      <c r="H121" s="65"/>
      <c r="I121" s="58" t="e">
        <f t="shared" si="8"/>
        <v>#NUM!</v>
      </c>
      <c r="J121" s="59" t="str">
        <f t="shared" si="10"/>
        <v/>
      </c>
      <c r="K121" s="60" t="str">
        <f t="shared" si="11"/>
        <v/>
      </c>
      <c r="L121" s="66"/>
      <c r="M121" s="66"/>
      <c r="N121" s="65"/>
    </row>
    <row r="122" spans="1:14" ht="15" customHeight="1" x14ac:dyDescent="0.2">
      <c r="A122" s="54">
        <f t="shared" si="7"/>
        <v>0</v>
      </c>
      <c r="B122" s="39">
        <v>115</v>
      </c>
      <c r="C122" s="62"/>
      <c r="D122" s="63"/>
      <c r="E122" s="64"/>
      <c r="F122" s="64"/>
      <c r="G122" s="65"/>
      <c r="H122" s="65"/>
      <c r="I122" s="58" t="e">
        <f t="shared" si="8"/>
        <v>#NUM!</v>
      </c>
      <c r="J122" s="59" t="str">
        <f t="shared" si="10"/>
        <v/>
      </c>
      <c r="K122" s="60" t="str">
        <f t="shared" si="11"/>
        <v/>
      </c>
      <c r="L122" s="66"/>
      <c r="M122" s="66"/>
      <c r="N122" s="65"/>
    </row>
    <row r="123" spans="1:14" ht="15" customHeight="1" x14ac:dyDescent="0.2">
      <c r="A123" s="54">
        <f t="shared" si="7"/>
        <v>0</v>
      </c>
      <c r="B123" s="39">
        <v>116</v>
      </c>
      <c r="C123" s="62"/>
      <c r="D123" s="63"/>
      <c r="E123" s="64"/>
      <c r="F123" s="64"/>
      <c r="G123" s="65"/>
      <c r="H123" s="65"/>
      <c r="I123" s="58" t="e">
        <f t="shared" si="8"/>
        <v>#NUM!</v>
      </c>
      <c r="J123" s="59" t="str">
        <f t="shared" si="10"/>
        <v/>
      </c>
      <c r="K123" s="60" t="str">
        <f t="shared" si="11"/>
        <v/>
      </c>
      <c r="L123" s="66"/>
      <c r="M123" s="66"/>
      <c r="N123" s="65"/>
    </row>
    <row r="124" spans="1:14" ht="15" customHeight="1" x14ac:dyDescent="0.2">
      <c r="A124" s="54">
        <f t="shared" si="7"/>
        <v>0</v>
      </c>
      <c r="B124" s="39">
        <v>117</v>
      </c>
      <c r="C124" s="62"/>
      <c r="D124" s="63"/>
      <c r="E124" s="64"/>
      <c r="F124" s="64"/>
      <c r="G124" s="65"/>
      <c r="H124" s="65"/>
      <c r="I124" s="58" t="e">
        <f t="shared" si="8"/>
        <v>#NUM!</v>
      </c>
      <c r="J124" s="59" t="str">
        <f t="shared" si="10"/>
        <v/>
      </c>
      <c r="K124" s="60" t="str">
        <f t="shared" si="11"/>
        <v/>
      </c>
      <c r="L124" s="66"/>
      <c r="M124" s="66"/>
      <c r="N124" s="65"/>
    </row>
    <row r="125" spans="1:14" ht="15" customHeight="1" x14ac:dyDescent="0.2">
      <c r="A125" s="54">
        <f t="shared" si="7"/>
        <v>0</v>
      </c>
      <c r="B125" s="39">
        <v>118</v>
      </c>
      <c r="C125" s="62"/>
      <c r="D125" s="63"/>
      <c r="E125" s="64"/>
      <c r="F125" s="64"/>
      <c r="G125" s="65"/>
      <c r="H125" s="65"/>
      <c r="I125" s="58" t="e">
        <f t="shared" si="8"/>
        <v>#NUM!</v>
      </c>
      <c r="J125" s="59" t="str">
        <f t="shared" si="10"/>
        <v/>
      </c>
      <c r="K125" s="60" t="str">
        <f t="shared" si="11"/>
        <v/>
      </c>
      <c r="L125" s="66"/>
      <c r="M125" s="66"/>
      <c r="N125" s="65"/>
    </row>
    <row r="126" spans="1:14" ht="15" customHeight="1" x14ac:dyDescent="0.2">
      <c r="A126" s="54">
        <f t="shared" si="7"/>
        <v>0</v>
      </c>
      <c r="B126" s="39">
        <v>119</v>
      </c>
      <c r="C126" s="62"/>
      <c r="D126" s="63"/>
      <c r="E126" s="64"/>
      <c r="F126" s="64"/>
      <c r="G126" s="65"/>
      <c r="H126" s="65"/>
      <c r="I126" s="58" t="e">
        <f t="shared" si="8"/>
        <v>#NUM!</v>
      </c>
      <c r="J126" s="59" t="str">
        <f t="shared" si="10"/>
        <v/>
      </c>
      <c r="K126" s="60" t="str">
        <f t="shared" si="11"/>
        <v/>
      </c>
      <c r="L126" s="66"/>
      <c r="M126" s="66"/>
      <c r="N126" s="65"/>
    </row>
    <row r="127" spans="1:14" ht="15" customHeight="1" x14ac:dyDescent="0.2">
      <c r="A127" s="54">
        <f t="shared" si="7"/>
        <v>0</v>
      </c>
      <c r="B127" s="39">
        <v>120</v>
      </c>
      <c r="C127" s="62"/>
      <c r="D127" s="63"/>
      <c r="E127" s="64"/>
      <c r="F127" s="64"/>
      <c r="G127" s="65"/>
      <c r="H127" s="65"/>
      <c r="I127" s="58" t="e">
        <f t="shared" si="8"/>
        <v>#NUM!</v>
      </c>
      <c r="J127" s="59" t="str">
        <f t="shared" si="10"/>
        <v/>
      </c>
      <c r="K127" s="60" t="str">
        <f t="shared" si="11"/>
        <v/>
      </c>
      <c r="L127" s="66"/>
      <c r="M127" s="66"/>
      <c r="N127" s="65"/>
    </row>
    <row r="128" spans="1:14" ht="15" customHeight="1" x14ac:dyDescent="0.2">
      <c r="A128" s="54">
        <f t="shared" si="7"/>
        <v>0</v>
      </c>
      <c r="B128" s="39">
        <v>121</v>
      </c>
      <c r="C128" s="62"/>
      <c r="D128" s="63"/>
      <c r="E128" s="64"/>
      <c r="F128" s="64"/>
      <c r="G128" s="65"/>
      <c r="H128" s="65"/>
      <c r="I128" s="58" t="e">
        <f t="shared" si="8"/>
        <v>#NUM!</v>
      </c>
      <c r="J128" s="59" t="str">
        <f t="shared" si="10"/>
        <v/>
      </c>
      <c r="K128" s="60" t="str">
        <f t="shared" si="11"/>
        <v/>
      </c>
      <c r="L128" s="66"/>
      <c r="M128" s="66"/>
      <c r="N128" s="65"/>
    </row>
    <row r="129" spans="1:14" ht="15" customHeight="1" x14ac:dyDescent="0.2">
      <c r="A129" s="54">
        <f t="shared" si="7"/>
        <v>0</v>
      </c>
      <c r="B129" s="39">
        <v>122</v>
      </c>
      <c r="C129" s="62"/>
      <c r="D129" s="63"/>
      <c r="E129" s="64"/>
      <c r="F129" s="64"/>
      <c r="G129" s="65"/>
      <c r="H129" s="65"/>
      <c r="I129" s="58" t="e">
        <f t="shared" si="8"/>
        <v>#NUM!</v>
      </c>
      <c r="J129" s="59" t="str">
        <f t="shared" si="10"/>
        <v/>
      </c>
      <c r="K129" s="60" t="str">
        <f t="shared" si="11"/>
        <v/>
      </c>
      <c r="L129" s="66"/>
      <c r="M129" s="66"/>
      <c r="N129" s="65"/>
    </row>
    <row r="130" spans="1:14" ht="15" customHeight="1" x14ac:dyDescent="0.2">
      <c r="A130" s="54">
        <f t="shared" si="7"/>
        <v>0</v>
      </c>
      <c r="B130" s="39">
        <v>123</v>
      </c>
      <c r="C130" s="62"/>
      <c r="D130" s="63"/>
      <c r="E130" s="64"/>
      <c r="F130" s="64"/>
      <c r="G130" s="65"/>
      <c r="H130" s="65"/>
      <c r="I130" s="58" t="e">
        <f t="shared" si="8"/>
        <v>#NUM!</v>
      </c>
      <c r="J130" s="59" t="str">
        <f t="shared" si="10"/>
        <v/>
      </c>
      <c r="K130" s="60" t="str">
        <f t="shared" si="11"/>
        <v/>
      </c>
      <c r="L130" s="66"/>
      <c r="M130" s="66"/>
      <c r="N130" s="65"/>
    </row>
    <row r="131" spans="1:14" ht="15" customHeight="1" x14ac:dyDescent="0.2">
      <c r="A131" s="54">
        <f t="shared" si="7"/>
        <v>0</v>
      </c>
      <c r="B131" s="39">
        <v>124</v>
      </c>
      <c r="C131" s="62"/>
      <c r="D131" s="63"/>
      <c r="E131" s="64"/>
      <c r="F131" s="64"/>
      <c r="G131" s="65"/>
      <c r="H131" s="65"/>
      <c r="I131" s="58" t="e">
        <f t="shared" si="8"/>
        <v>#NUM!</v>
      </c>
      <c r="J131" s="59" t="str">
        <f t="shared" si="10"/>
        <v/>
      </c>
      <c r="K131" s="60" t="str">
        <f t="shared" si="11"/>
        <v/>
      </c>
      <c r="L131" s="66"/>
      <c r="M131" s="66"/>
      <c r="N131" s="65"/>
    </row>
    <row r="132" spans="1:14" ht="15" customHeight="1" x14ac:dyDescent="0.2">
      <c r="A132" s="54">
        <f t="shared" si="7"/>
        <v>0</v>
      </c>
      <c r="B132" s="39">
        <v>125</v>
      </c>
      <c r="C132" s="62"/>
      <c r="D132" s="63"/>
      <c r="E132" s="64"/>
      <c r="F132" s="64"/>
      <c r="G132" s="65"/>
      <c r="H132" s="65"/>
      <c r="I132" s="58" t="e">
        <f t="shared" si="8"/>
        <v>#NUM!</v>
      </c>
      <c r="J132" s="59" t="str">
        <f t="shared" si="10"/>
        <v/>
      </c>
      <c r="K132" s="60" t="str">
        <f t="shared" si="11"/>
        <v/>
      </c>
      <c r="L132" s="66"/>
      <c r="M132" s="66"/>
      <c r="N132" s="65"/>
    </row>
    <row r="133" spans="1:14" ht="15" customHeight="1" x14ac:dyDescent="0.2">
      <c r="A133" s="54">
        <f t="shared" si="7"/>
        <v>0</v>
      </c>
      <c r="B133" s="39">
        <v>126</v>
      </c>
      <c r="C133" s="62"/>
      <c r="D133" s="63"/>
      <c r="E133" s="64"/>
      <c r="F133" s="64"/>
      <c r="G133" s="65"/>
      <c r="H133" s="65"/>
      <c r="I133" s="58" t="e">
        <f t="shared" si="8"/>
        <v>#NUM!</v>
      </c>
      <c r="J133" s="59" t="str">
        <f t="shared" si="10"/>
        <v/>
      </c>
      <c r="K133" s="60" t="str">
        <f t="shared" si="11"/>
        <v/>
      </c>
      <c r="L133" s="66"/>
      <c r="M133" s="66"/>
      <c r="N133" s="65"/>
    </row>
    <row r="134" spans="1:14" ht="15" customHeight="1" x14ac:dyDescent="0.2">
      <c r="A134" s="54">
        <f t="shared" si="7"/>
        <v>0</v>
      </c>
      <c r="B134" s="39">
        <v>127</v>
      </c>
      <c r="C134" s="62"/>
      <c r="D134" s="63"/>
      <c r="E134" s="64"/>
      <c r="F134" s="64"/>
      <c r="G134" s="65"/>
      <c r="H134" s="65"/>
      <c r="I134" s="58" t="e">
        <f t="shared" si="8"/>
        <v>#NUM!</v>
      </c>
      <c r="J134" s="59" t="str">
        <f t="shared" si="10"/>
        <v/>
      </c>
      <c r="K134" s="60" t="str">
        <f t="shared" si="11"/>
        <v/>
      </c>
      <c r="L134" s="66"/>
      <c r="M134" s="66"/>
      <c r="N134" s="65"/>
    </row>
    <row r="135" spans="1:14" ht="15" customHeight="1" x14ac:dyDescent="0.2">
      <c r="A135" s="54">
        <f t="shared" si="7"/>
        <v>0</v>
      </c>
      <c r="B135" s="39">
        <v>128</v>
      </c>
      <c r="C135" s="62"/>
      <c r="D135" s="63"/>
      <c r="E135" s="64"/>
      <c r="F135" s="64"/>
      <c r="G135" s="65"/>
      <c r="H135" s="65"/>
      <c r="I135" s="58" t="e">
        <f t="shared" si="8"/>
        <v>#NUM!</v>
      </c>
      <c r="J135" s="59" t="str">
        <f t="shared" si="10"/>
        <v/>
      </c>
      <c r="K135" s="60" t="str">
        <f t="shared" si="11"/>
        <v/>
      </c>
      <c r="L135" s="66"/>
      <c r="M135" s="66"/>
      <c r="N135" s="65"/>
    </row>
    <row r="136" spans="1:14" ht="15" customHeight="1" x14ac:dyDescent="0.2">
      <c r="A136" s="54">
        <f t="shared" ref="A136:A199" si="12">$E$4</f>
        <v>0</v>
      </c>
      <c r="B136" s="39">
        <v>129</v>
      </c>
      <c r="C136" s="62"/>
      <c r="D136" s="63"/>
      <c r="E136" s="64"/>
      <c r="F136" s="64"/>
      <c r="G136" s="65"/>
      <c r="H136" s="65"/>
      <c r="I136" s="58" t="e">
        <f t="shared" ref="I136:I199" si="13">DATE(F136,G136,H136)</f>
        <v>#NUM!</v>
      </c>
      <c r="J136" s="59" t="str">
        <f t="shared" si="10"/>
        <v/>
      </c>
      <c r="K136" s="60" t="str">
        <f t="shared" si="11"/>
        <v/>
      </c>
      <c r="L136" s="66"/>
      <c r="M136" s="66"/>
      <c r="N136" s="65"/>
    </row>
    <row r="137" spans="1:14" ht="15" customHeight="1" x14ac:dyDescent="0.2">
      <c r="A137" s="54">
        <f t="shared" si="12"/>
        <v>0</v>
      </c>
      <c r="B137" s="39">
        <v>130</v>
      </c>
      <c r="C137" s="62"/>
      <c r="D137" s="63"/>
      <c r="E137" s="64"/>
      <c r="F137" s="64"/>
      <c r="G137" s="65"/>
      <c r="H137" s="65"/>
      <c r="I137" s="58" t="e">
        <f t="shared" si="13"/>
        <v>#NUM!</v>
      </c>
      <c r="J137" s="59" t="str">
        <f t="shared" si="10"/>
        <v/>
      </c>
      <c r="K137" s="60" t="str">
        <f t="shared" si="11"/>
        <v/>
      </c>
      <c r="L137" s="66"/>
      <c r="M137" s="66"/>
      <c r="N137" s="65"/>
    </row>
    <row r="138" spans="1:14" ht="15" customHeight="1" x14ac:dyDescent="0.2">
      <c r="A138" s="54">
        <f t="shared" si="12"/>
        <v>0</v>
      </c>
      <c r="B138" s="39">
        <v>131</v>
      </c>
      <c r="C138" s="62"/>
      <c r="D138" s="63"/>
      <c r="E138" s="64"/>
      <c r="F138" s="64"/>
      <c r="G138" s="65"/>
      <c r="H138" s="65"/>
      <c r="I138" s="58" t="e">
        <f t="shared" si="13"/>
        <v>#NUM!</v>
      </c>
      <c r="J138" s="59" t="str">
        <f t="shared" si="10"/>
        <v/>
      </c>
      <c r="K138" s="60" t="str">
        <f t="shared" si="11"/>
        <v/>
      </c>
      <c r="L138" s="66"/>
      <c r="M138" s="66"/>
      <c r="N138" s="65"/>
    </row>
    <row r="139" spans="1:14" ht="15" customHeight="1" x14ac:dyDescent="0.2">
      <c r="A139" s="54">
        <f t="shared" si="12"/>
        <v>0</v>
      </c>
      <c r="B139" s="39">
        <v>132</v>
      </c>
      <c r="C139" s="62"/>
      <c r="D139" s="63"/>
      <c r="E139" s="64"/>
      <c r="F139" s="64"/>
      <c r="G139" s="65"/>
      <c r="H139" s="65"/>
      <c r="I139" s="58" t="e">
        <f t="shared" si="13"/>
        <v>#NUM!</v>
      </c>
      <c r="J139" s="59" t="str">
        <f t="shared" si="10"/>
        <v/>
      </c>
      <c r="K139" s="60" t="str">
        <f t="shared" si="11"/>
        <v/>
      </c>
      <c r="L139" s="66"/>
      <c r="M139" s="66"/>
      <c r="N139" s="65"/>
    </row>
    <row r="140" spans="1:14" ht="15" customHeight="1" x14ac:dyDescent="0.2">
      <c r="A140" s="54">
        <f t="shared" si="12"/>
        <v>0</v>
      </c>
      <c r="B140" s="39">
        <v>133</v>
      </c>
      <c r="C140" s="62"/>
      <c r="D140" s="63"/>
      <c r="E140" s="64"/>
      <c r="F140" s="64"/>
      <c r="G140" s="65"/>
      <c r="H140" s="65"/>
      <c r="I140" s="58" t="e">
        <f t="shared" si="13"/>
        <v>#NUM!</v>
      </c>
      <c r="J140" s="59" t="str">
        <f t="shared" si="10"/>
        <v/>
      </c>
      <c r="K140" s="60" t="str">
        <f t="shared" si="11"/>
        <v/>
      </c>
      <c r="L140" s="66"/>
      <c r="M140" s="66"/>
      <c r="N140" s="65"/>
    </row>
    <row r="141" spans="1:14" ht="15" customHeight="1" x14ac:dyDescent="0.2">
      <c r="A141" s="54">
        <f t="shared" si="12"/>
        <v>0</v>
      </c>
      <c r="B141" s="39">
        <v>134</v>
      </c>
      <c r="C141" s="62"/>
      <c r="D141" s="63"/>
      <c r="E141" s="64"/>
      <c r="F141" s="64"/>
      <c r="G141" s="65"/>
      <c r="H141" s="65"/>
      <c r="I141" s="58" t="e">
        <f t="shared" si="13"/>
        <v>#NUM!</v>
      </c>
      <c r="J141" s="59" t="str">
        <f t="shared" si="10"/>
        <v/>
      </c>
      <c r="K141" s="60" t="str">
        <f t="shared" si="11"/>
        <v/>
      </c>
      <c r="L141" s="66"/>
      <c r="M141" s="66"/>
      <c r="N141" s="65"/>
    </row>
    <row r="142" spans="1:14" ht="15" customHeight="1" x14ac:dyDescent="0.2">
      <c r="A142" s="54">
        <f t="shared" si="12"/>
        <v>0</v>
      </c>
      <c r="B142" s="39">
        <v>135</v>
      </c>
      <c r="C142" s="62"/>
      <c r="D142" s="63"/>
      <c r="E142" s="64"/>
      <c r="F142" s="64"/>
      <c r="G142" s="65"/>
      <c r="H142" s="65"/>
      <c r="I142" s="58" t="e">
        <f t="shared" si="13"/>
        <v>#NUM!</v>
      </c>
      <c r="J142" s="59" t="str">
        <f t="shared" si="10"/>
        <v/>
      </c>
      <c r="K142" s="60" t="str">
        <f t="shared" si="11"/>
        <v/>
      </c>
      <c r="L142" s="66"/>
      <c r="M142" s="66"/>
      <c r="N142" s="65"/>
    </row>
    <row r="143" spans="1:14" ht="15" customHeight="1" x14ac:dyDescent="0.2">
      <c r="A143" s="54">
        <f t="shared" si="12"/>
        <v>0</v>
      </c>
      <c r="B143" s="39">
        <v>136</v>
      </c>
      <c r="C143" s="62"/>
      <c r="D143" s="63"/>
      <c r="E143" s="64"/>
      <c r="F143" s="64"/>
      <c r="G143" s="65"/>
      <c r="H143" s="65"/>
      <c r="I143" s="58" t="e">
        <f t="shared" si="13"/>
        <v>#NUM!</v>
      </c>
      <c r="J143" s="59" t="str">
        <f t="shared" si="10"/>
        <v/>
      </c>
      <c r="K143" s="60" t="str">
        <f t="shared" si="11"/>
        <v/>
      </c>
      <c r="L143" s="66"/>
      <c r="M143" s="66"/>
      <c r="N143" s="65"/>
    </row>
    <row r="144" spans="1:14" ht="15" customHeight="1" x14ac:dyDescent="0.2">
      <c r="A144" s="54">
        <f t="shared" si="12"/>
        <v>0</v>
      </c>
      <c r="B144" s="39">
        <v>137</v>
      </c>
      <c r="C144" s="62"/>
      <c r="D144" s="63"/>
      <c r="E144" s="64"/>
      <c r="F144" s="64"/>
      <c r="G144" s="65"/>
      <c r="H144" s="65"/>
      <c r="I144" s="58" t="e">
        <f t="shared" si="13"/>
        <v>#NUM!</v>
      </c>
      <c r="J144" s="59" t="str">
        <f t="shared" si="10"/>
        <v/>
      </c>
      <c r="K144" s="60" t="str">
        <f t="shared" si="11"/>
        <v/>
      </c>
      <c r="L144" s="66"/>
      <c r="M144" s="66"/>
      <c r="N144" s="65"/>
    </row>
    <row r="145" spans="1:14" ht="15" customHeight="1" x14ac:dyDescent="0.2">
      <c r="A145" s="54">
        <f t="shared" si="12"/>
        <v>0</v>
      </c>
      <c r="B145" s="39">
        <v>138</v>
      </c>
      <c r="C145" s="62"/>
      <c r="D145" s="63"/>
      <c r="E145" s="64"/>
      <c r="F145" s="64"/>
      <c r="G145" s="65"/>
      <c r="H145" s="65"/>
      <c r="I145" s="58" t="e">
        <f t="shared" si="13"/>
        <v>#NUM!</v>
      </c>
      <c r="J145" s="59" t="str">
        <f t="shared" si="10"/>
        <v/>
      </c>
      <c r="K145" s="60" t="str">
        <f t="shared" si="11"/>
        <v/>
      </c>
      <c r="L145" s="66"/>
      <c r="M145" s="66"/>
      <c r="N145" s="65"/>
    </row>
    <row r="146" spans="1:14" ht="15" customHeight="1" x14ac:dyDescent="0.2">
      <c r="A146" s="54">
        <f t="shared" si="12"/>
        <v>0</v>
      </c>
      <c r="B146" s="39">
        <v>139</v>
      </c>
      <c r="C146" s="62"/>
      <c r="D146" s="63"/>
      <c r="E146" s="64"/>
      <c r="F146" s="64"/>
      <c r="G146" s="65"/>
      <c r="H146" s="65"/>
      <c r="I146" s="58" t="e">
        <f t="shared" si="13"/>
        <v>#NUM!</v>
      </c>
      <c r="J146" s="59" t="str">
        <f t="shared" si="10"/>
        <v/>
      </c>
      <c r="K146" s="60" t="str">
        <f t="shared" si="11"/>
        <v/>
      </c>
      <c r="L146" s="66"/>
      <c r="M146" s="66"/>
      <c r="N146" s="65"/>
    </row>
    <row r="147" spans="1:14" ht="15" customHeight="1" x14ac:dyDescent="0.2">
      <c r="A147" s="54">
        <f t="shared" si="12"/>
        <v>0</v>
      </c>
      <c r="B147" s="39">
        <v>140</v>
      </c>
      <c r="C147" s="62"/>
      <c r="D147" s="63"/>
      <c r="E147" s="64"/>
      <c r="F147" s="64"/>
      <c r="G147" s="65"/>
      <c r="H147" s="65"/>
      <c r="I147" s="58" t="e">
        <f t="shared" si="13"/>
        <v>#NUM!</v>
      </c>
      <c r="J147" s="59" t="str">
        <f t="shared" si="10"/>
        <v/>
      </c>
      <c r="K147" s="60" t="str">
        <f t="shared" si="11"/>
        <v/>
      </c>
      <c r="L147" s="66"/>
      <c r="M147" s="66"/>
      <c r="N147" s="65"/>
    </row>
    <row r="148" spans="1:14" ht="15" customHeight="1" x14ac:dyDescent="0.2">
      <c r="A148" s="54">
        <f t="shared" si="12"/>
        <v>0</v>
      </c>
      <c r="B148" s="39">
        <v>141</v>
      </c>
      <c r="C148" s="62"/>
      <c r="D148" s="63"/>
      <c r="E148" s="64"/>
      <c r="F148" s="64"/>
      <c r="G148" s="65"/>
      <c r="H148" s="65"/>
      <c r="I148" s="58" t="e">
        <f t="shared" si="13"/>
        <v>#NUM!</v>
      </c>
      <c r="J148" s="59" t="str">
        <f t="shared" si="10"/>
        <v/>
      </c>
      <c r="K148" s="60" t="str">
        <f t="shared" si="11"/>
        <v/>
      </c>
      <c r="L148" s="66"/>
      <c r="M148" s="66"/>
      <c r="N148" s="65"/>
    </row>
    <row r="149" spans="1:14" ht="15" customHeight="1" x14ac:dyDescent="0.2">
      <c r="A149" s="54">
        <f t="shared" si="12"/>
        <v>0</v>
      </c>
      <c r="B149" s="39">
        <v>142</v>
      </c>
      <c r="C149" s="62"/>
      <c r="D149" s="63"/>
      <c r="E149" s="64"/>
      <c r="F149" s="64"/>
      <c r="G149" s="65"/>
      <c r="H149" s="65"/>
      <c r="I149" s="58" t="e">
        <f t="shared" si="13"/>
        <v>#NUM!</v>
      </c>
      <c r="J149" s="59" t="str">
        <f t="shared" si="10"/>
        <v/>
      </c>
      <c r="K149" s="60" t="str">
        <f t="shared" si="11"/>
        <v/>
      </c>
      <c r="L149" s="66"/>
      <c r="M149" s="66"/>
      <c r="N149" s="65"/>
    </row>
    <row r="150" spans="1:14" ht="15" customHeight="1" x14ac:dyDescent="0.2">
      <c r="A150" s="54">
        <f t="shared" si="12"/>
        <v>0</v>
      </c>
      <c r="B150" s="39">
        <v>143</v>
      </c>
      <c r="C150" s="62"/>
      <c r="D150" s="63"/>
      <c r="E150" s="64"/>
      <c r="F150" s="64"/>
      <c r="G150" s="65"/>
      <c r="H150" s="65"/>
      <c r="I150" s="58" t="e">
        <f t="shared" si="13"/>
        <v>#NUM!</v>
      </c>
      <c r="J150" s="59" t="str">
        <f t="shared" si="10"/>
        <v/>
      </c>
      <c r="K150" s="60" t="str">
        <f t="shared" si="11"/>
        <v/>
      </c>
      <c r="L150" s="66"/>
      <c r="M150" s="66"/>
      <c r="N150" s="65"/>
    </row>
    <row r="151" spans="1:14" ht="15" customHeight="1" x14ac:dyDescent="0.2">
      <c r="A151" s="54">
        <f t="shared" si="12"/>
        <v>0</v>
      </c>
      <c r="B151" s="39">
        <v>144</v>
      </c>
      <c r="C151" s="62"/>
      <c r="D151" s="63"/>
      <c r="E151" s="64"/>
      <c r="F151" s="64"/>
      <c r="G151" s="65"/>
      <c r="H151" s="65"/>
      <c r="I151" s="58" t="e">
        <f t="shared" si="13"/>
        <v>#NUM!</v>
      </c>
      <c r="J151" s="59" t="str">
        <f t="shared" si="10"/>
        <v/>
      </c>
      <c r="K151" s="60" t="str">
        <f t="shared" si="11"/>
        <v/>
      </c>
      <c r="L151" s="66"/>
      <c r="M151" s="66"/>
      <c r="N151" s="65"/>
    </row>
    <row r="152" spans="1:14" ht="15" customHeight="1" x14ac:dyDescent="0.2">
      <c r="A152" s="54">
        <f t="shared" si="12"/>
        <v>0</v>
      </c>
      <c r="B152" s="39">
        <v>145</v>
      </c>
      <c r="C152" s="62"/>
      <c r="D152" s="63"/>
      <c r="E152" s="64"/>
      <c r="F152" s="64"/>
      <c r="G152" s="65"/>
      <c r="H152" s="65"/>
      <c r="I152" s="58" t="e">
        <f t="shared" si="13"/>
        <v>#NUM!</v>
      </c>
      <c r="J152" s="59" t="str">
        <f t="shared" si="10"/>
        <v/>
      </c>
      <c r="K152" s="60" t="str">
        <f t="shared" ref="K152:K183" si="14">IF(J152="","",IF(J152&lt;6,"出場不可",VLOOKUP(J152,学年,2)))</f>
        <v/>
      </c>
      <c r="L152" s="66"/>
      <c r="M152" s="66"/>
      <c r="N152" s="65"/>
    </row>
    <row r="153" spans="1:14" ht="15" customHeight="1" x14ac:dyDescent="0.2">
      <c r="A153" s="54">
        <f t="shared" si="12"/>
        <v>0</v>
      </c>
      <c r="B153" s="39">
        <v>146</v>
      </c>
      <c r="C153" s="62"/>
      <c r="D153" s="63"/>
      <c r="E153" s="64"/>
      <c r="F153" s="64"/>
      <c r="G153" s="65"/>
      <c r="H153" s="65"/>
      <c r="I153" s="58" t="e">
        <f t="shared" si="13"/>
        <v>#NUM!</v>
      </c>
      <c r="J153" s="59" t="str">
        <f t="shared" si="10"/>
        <v/>
      </c>
      <c r="K153" s="60" t="str">
        <f t="shared" si="14"/>
        <v/>
      </c>
      <c r="L153" s="66"/>
      <c r="M153" s="66"/>
      <c r="N153" s="65"/>
    </row>
    <row r="154" spans="1:14" ht="15" customHeight="1" x14ac:dyDescent="0.2">
      <c r="A154" s="54">
        <f t="shared" si="12"/>
        <v>0</v>
      </c>
      <c r="B154" s="39">
        <v>147</v>
      </c>
      <c r="C154" s="62"/>
      <c r="D154" s="63"/>
      <c r="E154" s="64"/>
      <c r="F154" s="64"/>
      <c r="G154" s="65"/>
      <c r="H154" s="65"/>
      <c r="I154" s="58" t="e">
        <f t="shared" si="13"/>
        <v>#NUM!</v>
      </c>
      <c r="J154" s="59" t="str">
        <f t="shared" si="10"/>
        <v/>
      </c>
      <c r="K154" s="60" t="str">
        <f t="shared" si="14"/>
        <v/>
      </c>
      <c r="L154" s="66"/>
      <c r="M154" s="66"/>
      <c r="N154" s="65"/>
    </row>
    <row r="155" spans="1:14" ht="15" customHeight="1" x14ac:dyDescent="0.2">
      <c r="A155" s="54">
        <f t="shared" si="12"/>
        <v>0</v>
      </c>
      <c r="B155" s="39">
        <v>148</v>
      </c>
      <c r="C155" s="62"/>
      <c r="D155" s="63"/>
      <c r="E155" s="64"/>
      <c r="F155" s="64"/>
      <c r="G155" s="65"/>
      <c r="H155" s="65"/>
      <c r="I155" s="58" t="e">
        <f t="shared" si="13"/>
        <v>#NUM!</v>
      </c>
      <c r="J155" s="59" t="str">
        <f t="shared" si="10"/>
        <v/>
      </c>
      <c r="K155" s="60" t="str">
        <f t="shared" si="14"/>
        <v/>
      </c>
      <c r="L155" s="66"/>
      <c r="M155" s="66"/>
      <c r="N155" s="65"/>
    </row>
    <row r="156" spans="1:14" ht="15" customHeight="1" x14ac:dyDescent="0.2">
      <c r="A156" s="54">
        <f t="shared" si="12"/>
        <v>0</v>
      </c>
      <c r="B156" s="39">
        <v>149</v>
      </c>
      <c r="C156" s="62"/>
      <c r="D156" s="63"/>
      <c r="E156" s="64"/>
      <c r="F156" s="64"/>
      <c r="G156" s="65"/>
      <c r="H156" s="65"/>
      <c r="I156" s="58" t="e">
        <f t="shared" si="13"/>
        <v>#NUM!</v>
      </c>
      <c r="J156" s="59" t="str">
        <f t="shared" si="10"/>
        <v/>
      </c>
      <c r="K156" s="60" t="str">
        <f t="shared" si="14"/>
        <v/>
      </c>
      <c r="L156" s="66"/>
      <c r="M156" s="66"/>
      <c r="N156" s="65"/>
    </row>
    <row r="157" spans="1:14" ht="15" customHeight="1" x14ac:dyDescent="0.2">
      <c r="A157" s="54">
        <f t="shared" si="12"/>
        <v>0</v>
      </c>
      <c r="B157" s="39">
        <v>150</v>
      </c>
      <c r="C157" s="62"/>
      <c r="D157" s="63"/>
      <c r="E157" s="64"/>
      <c r="F157" s="64"/>
      <c r="G157" s="65"/>
      <c r="H157" s="65"/>
      <c r="I157" s="58" t="e">
        <f t="shared" si="13"/>
        <v>#NUM!</v>
      </c>
      <c r="J157" s="59" t="str">
        <f t="shared" si="10"/>
        <v/>
      </c>
      <c r="K157" s="60" t="str">
        <f t="shared" si="14"/>
        <v/>
      </c>
      <c r="L157" s="66"/>
      <c r="M157" s="66"/>
      <c r="N157" s="65"/>
    </row>
    <row r="158" spans="1:14" ht="15" customHeight="1" x14ac:dyDescent="0.2">
      <c r="A158" s="54">
        <f t="shared" si="12"/>
        <v>0</v>
      </c>
      <c r="B158" s="39">
        <v>151</v>
      </c>
      <c r="C158" s="62"/>
      <c r="D158" s="63"/>
      <c r="E158" s="64"/>
      <c r="F158" s="64"/>
      <c r="G158" s="65"/>
      <c r="H158" s="65"/>
      <c r="I158" s="58" t="e">
        <f t="shared" si="13"/>
        <v>#NUM!</v>
      </c>
      <c r="J158" s="59" t="str">
        <f t="shared" si="10"/>
        <v/>
      </c>
      <c r="K158" s="60" t="str">
        <f t="shared" si="14"/>
        <v/>
      </c>
      <c r="L158" s="66"/>
      <c r="M158" s="66"/>
      <c r="N158" s="65"/>
    </row>
    <row r="159" spans="1:14" ht="15" customHeight="1" x14ac:dyDescent="0.2">
      <c r="A159" s="54">
        <f t="shared" si="12"/>
        <v>0</v>
      </c>
      <c r="B159" s="39">
        <v>152</v>
      </c>
      <c r="C159" s="62"/>
      <c r="D159" s="63"/>
      <c r="E159" s="64"/>
      <c r="F159" s="64"/>
      <c r="G159" s="65"/>
      <c r="H159" s="65"/>
      <c r="I159" s="58" t="e">
        <f t="shared" si="13"/>
        <v>#NUM!</v>
      </c>
      <c r="J159" s="59" t="str">
        <f t="shared" ref="J159:J207" si="15">IF(F159="","",DATEDIF(I159,$O$2,"Y"))</f>
        <v/>
      </c>
      <c r="K159" s="60" t="str">
        <f t="shared" si="14"/>
        <v/>
      </c>
      <c r="L159" s="66"/>
      <c r="M159" s="66"/>
      <c r="N159" s="65"/>
    </row>
    <row r="160" spans="1:14" ht="15" customHeight="1" x14ac:dyDescent="0.2">
      <c r="A160" s="54">
        <f t="shared" si="12"/>
        <v>0</v>
      </c>
      <c r="B160" s="39">
        <v>153</v>
      </c>
      <c r="C160" s="62"/>
      <c r="D160" s="63"/>
      <c r="E160" s="64"/>
      <c r="F160" s="64"/>
      <c r="G160" s="65"/>
      <c r="H160" s="65"/>
      <c r="I160" s="58" t="e">
        <f t="shared" si="13"/>
        <v>#NUM!</v>
      </c>
      <c r="J160" s="59" t="str">
        <f t="shared" si="15"/>
        <v/>
      </c>
      <c r="K160" s="60" t="str">
        <f t="shared" si="14"/>
        <v/>
      </c>
      <c r="L160" s="66"/>
      <c r="M160" s="66"/>
      <c r="N160" s="65"/>
    </row>
    <row r="161" spans="1:14" ht="15" customHeight="1" x14ac:dyDescent="0.2">
      <c r="A161" s="54">
        <f t="shared" si="12"/>
        <v>0</v>
      </c>
      <c r="B161" s="39">
        <v>154</v>
      </c>
      <c r="C161" s="62"/>
      <c r="D161" s="63"/>
      <c r="E161" s="64"/>
      <c r="F161" s="64"/>
      <c r="G161" s="65"/>
      <c r="H161" s="65"/>
      <c r="I161" s="58" t="e">
        <f t="shared" si="13"/>
        <v>#NUM!</v>
      </c>
      <c r="J161" s="59" t="str">
        <f t="shared" si="15"/>
        <v/>
      </c>
      <c r="K161" s="60" t="str">
        <f t="shared" si="14"/>
        <v/>
      </c>
      <c r="L161" s="66"/>
      <c r="M161" s="66"/>
      <c r="N161" s="65"/>
    </row>
    <row r="162" spans="1:14" ht="15" customHeight="1" x14ac:dyDescent="0.2">
      <c r="A162" s="54">
        <f t="shared" si="12"/>
        <v>0</v>
      </c>
      <c r="B162" s="39">
        <v>155</v>
      </c>
      <c r="C162" s="62"/>
      <c r="D162" s="63"/>
      <c r="E162" s="64"/>
      <c r="F162" s="64"/>
      <c r="G162" s="65"/>
      <c r="H162" s="65"/>
      <c r="I162" s="58" t="e">
        <f t="shared" si="13"/>
        <v>#NUM!</v>
      </c>
      <c r="J162" s="59" t="str">
        <f t="shared" si="15"/>
        <v/>
      </c>
      <c r="K162" s="60" t="str">
        <f t="shared" si="14"/>
        <v/>
      </c>
      <c r="L162" s="66"/>
      <c r="M162" s="66"/>
      <c r="N162" s="65"/>
    </row>
    <row r="163" spans="1:14" ht="15" customHeight="1" x14ac:dyDescent="0.2">
      <c r="A163" s="54">
        <f t="shared" si="12"/>
        <v>0</v>
      </c>
      <c r="B163" s="39">
        <v>156</v>
      </c>
      <c r="C163" s="62"/>
      <c r="D163" s="63"/>
      <c r="E163" s="64"/>
      <c r="F163" s="64"/>
      <c r="G163" s="65"/>
      <c r="H163" s="65"/>
      <c r="I163" s="58" t="e">
        <f t="shared" si="13"/>
        <v>#NUM!</v>
      </c>
      <c r="J163" s="59" t="str">
        <f t="shared" si="15"/>
        <v/>
      </c>
      <c r="K163" s="60" t="str">
        <f t="shared" si="14"/>
        <v/>
      </c>
      <c r="L163" s="66"/>
      <c r="M163" s="66"/>
      <c r="N163" s="65"/>
    </row>
    <row r="164" spans="1:14" ht="15" customHeight="1" x14ac:dyDescent="0.2">
      <c r="A164" s="54">
        <f t="shared" si="12"/>
        <v>0</v>
      </c>
      <c r="B164" s="39">
        <v>157</v>
      </c>
      <c r="C164" s="62"/>
      <c r="D164" s="63"/>
      <c r="E164" s="64"/>
      <c r="F164" s="64"/>
      <c r="G164" s="65"/>
      <c r="H164" s="65"/>
      <c r="I164" s="58" t="e">
        <f t="shared" si="13"/>
        <v>#NUM!</v>
      </c>
      <c r="J164" s="59" t="str">
        <f t="shared" si="15"/>
        <v/>
      </c>
      <c r="K164" s="60" t="str">
        <f t="shared" si="14"/>
        <v/>
      </c>
      <c r="L164" s="66"/>
      <c r="M164" s="66"/>
      <c r="N164" s="65"/>
    </row>
    <row r="165" spans="1:14" ht="15" customHeight="1" x14ac:dyDescent="0.2">
      <c r="A165" s="54">
        <f t="shared" si="12"/>
        <v>0</v>
      </c>
      <c r="B165" s="39">
        <v>158</v>
      </c>
      <c r="C165" s="62"/>
      <c r="D165" s="63"/>
      <c r="E165" s="64"/>
      <c r="F165" s="64"/>
      <c r="G165" s="65"/>
      <c r="H165" s="65"/>
      <c r="I165" s="58" t="e">
        <f t="shared" si="13"/>
        <v>#NUM!</v>
      </c>
      <c r="J165" s="59" t="str">
        <f t="shared" si="15"/>
        <v/>
      </c>
      <c r="K165" s="60" t="str">
        <f t="shared" si="14"/>
        <v/>
      </c>
      <c r="L165" s="66"/>
      <c r="M165" s="66"/>
      <c r="N165" s="65"/>
    </row>
    <row r="166" spans="1:14" ht="15" customHeight="1" x14ac:dyDescent="0.2">
      <c r="A166" s="54">
        <f t="shared" si="12"/>
        <v>0</v>
      </c>
      <c r="B166" s="39">
        <v>159</v>
      </c>
      <c r="C166" s="62"/>
      <c r="D166" s="63"/>
      <c r="E166" s="64"/>
      <c r="F166" s="64"/>
      <c r="G166" s="65"/>
      <c r="H166" s="65"/>
      <c r="I166" s="58" t="e">
        <f t="shared" si="13"/>
        <v>#NUM!</v>
      </c>
      <c r="J166" s="59" t="str">
        <f t="shared" si="15"/>
        <v/>
      </c>
      <c r="K166" s="60" t="str">
        <f t="shared" si="14"/>
        <v/>
      </c>
      <c r="L166" s="66"/>
      <c r="M166" s="66"/>
      <c r="N166" s="65"/>
    </row>
    <row r="167" spans="1:14" ht="15" customHeight="1" x14ac:dyDescent="0.2">
      <c r="A167" s="54">
        <f t="shared" si="12"/>
        <v>0</v>
      </c>
      <c r="B167" s="39">
        <v>160</v>
      </c>
      <c r="C167" s="62"/>
      <c r="D167" s="63"/>
      <c r="E167" s="64"/>
      <c r="F167" s="64"/>
      <c r="G167" s="65"/>
      <c r="H167" s="65"/>
      <c r="I167" s="58" t="e">
        <f t="shared" si="13"/>
        <v>#NUM!</v>
      </c>
      <c r="J167" s="59" t="str">
        <f t="shared" si="15"/>
        <v/>
      </c>
      <c r="K167" s="60" t="str">
        <f t="shared" si="14"/>
        <v/>
      </c>
      <c r="L167" s="66"/>
      <c r="M167" s="66"/>
      <c r="N167" s="65"/>
    </row>
    <row r="168" spans="1:14" ht="15" customHeight="1" x14ac:dyDescent="0.2">
      <c r="A168" s="54">
        <f t="shared" si="12"/>
        <v>0</v>
      </c>
      <c r="B168" s="39">
        <v>161</v>
      </c>
      <c r="C168" s="62"/>
      <c r="D168" s="63"/>
      <c r="E168" s="64"/>
      <c r="F168" s="64"/>
      <c r="G168" s="65"/>
      <c r="H168" s="65"/>
      <c r="I168" s="58" t="e">
        <f t="shared" si="13"/>
        <v>#NUM!</v>
      </c>
      <c r="J168" s="59" t="str">
        <f t="shared" si="15"/>
        <v/>
      </c>
      <c r="K168" s="60" t="str">
        <f t="shared" si="14"/>
        <v/>
      </c>
      <c r="L168" s="66"/>
      <c r="M168" s="66"/>
      <c r="N168" s="65"/>
    </row>
    <row r="169" spans="1:14" ht="15" customHeight="1" x14ac:dyDescent="0.2">
      <c r="A169" s="54">
        <f t="shared" si="12"/>
        <v>0</v>
      </c>
      <c r="B169" s="39">
        <v>162</v>
      </c>
      <c r="C169" s="62"/>
      <c r="D169" s="63"/>
      <c r="E169" s="64"/>
      <c r="F169" s="64"/>
      <c r="G169" s="65"/>
      <c r="H169" s="65"/>
      <c r="I169" s="58" t="e">
        <f t="shared" si="13"/>
        <v>#NUM!</v>
      </c>
      <c r="J169" s="59" t="str">
        <f t="shared" si="15"/>
        <v/>
      </c>
      <c r="K169" s="60" t="str">
        <f t="shared" si="14"/>
        <v/>
      </c>
      <c r="L169" s="66"/>
      <c r="M169" s="66"/>
      <c r="N169" s="65"/>
    </row>
    <row r="170" spans="1:14" ht="15" customHeight="1" x14ac:dyDescent="0.2">
      <c r="A170" s="54">
        <f t="shared" si="12"/>
        <v>0</v>
      </c>
      <c r="B170" s="39">
        <v>163</v>
      </c>
      <c r="C170" s="62"/>
      <c r="D170" s="63"/>
      <c r="E170" s="64"/>
      <c r="F170" s="64"/>
      <c r="G170" s="65"/>
      <c r="H170" s="65"/>
      <c r="I170" s="58" t="e">
        <f t="shared" si="13"/>
        <v>#NUM!</v>
      </c>
      <c r="J170" s="59" t="str">
        <f t="shared" si="15"/>
        <v/>
      </c>
      <c r="K170" s="60" t="str">
        <f t="shared" si="14"/>
        <v/>
      </c>
      <c r="L170" s="66"/>
      <c r="M170" s="66"/>
      <c r="N170" s="65"/>
    </row>
    <row r="171" spans="1:14" ht="15" customHeight="1" x14ac:dyDescent="0.2">
      <c r="A171" s="54">
        <f t="shared" si="12"/>
        <v>0</v>
      </c>
      <c r="B171" s="39">
        <v>164</v>
      </c>
      <c r="C171" s="62"/>
      <c r="D171" s="63"/>
      <c r="E171" s="64"/>
      <c r="F171" s="64"/>
      <c r="G171" s="65"/>
      <c r="H171" s="65"/>
      <c r="I171" s="58" t="e">
        <f t="shared" si="13"/>
        <v>#NUM!</v>
      </c>
      <c r="J171" s="59" t="str">
        <f t="shared" si="15"/>
        <v/>
      </c>
      <c r="K171" s="60" t="str">
        <f t="shared" si="14"/>
        <v/>
      </c>
      <c r="L171" s="66"/>
      <c r="M171" s="66"/>
      <c r="N171" s="65"/>
    </row>
    <row r="172" spans="1:14" ht="15" customHeight="1" x14ac:dyDescent="0.2">
      <c r="A172" s="54">
        <f t="shared" si="12"/>
        <v>0</v>
      </c>
      <c r="B172" s="39">
        <v>165</v>
      </c>
      <c r="C172" s="62"/>
      <c r="D172" s="63"/>
      <c r="E172" s="64"/>
      <c r="F172" s="64"/>
      <c r="G172" s="65"/>
      <c r="H172" s="65"/>
      <c r="I172" s="58" t="e">
        <f t="shared" si="13"/>
        <v>#NUM!</v>
      </c>
      <c r="J172" s="59" t="str">
        <f t="shared" si="15"/>
        <v/>
      </c>
      <c r="K172" s="60" t="str">
        <f t="shared" si="14"/>
        <v/>
      </c>
      <c r="L172" s="66"/>
      <c r="M172" s="66"/>
      <c r="N172" s="65"/>
    </row>
    <row r="173" spans="1:14" ht="15" customHeight="1" x14ac:dyDescent="0.2">
      <c r="A173" s="54">
        <f t="shared" si="12"/>
        <v>0</v>
      </c>
      <c r="B173" s="39">
        <v>166</v>
      </c>
      <c r="C173" s="62"/>
      <c r="D173" s="63"/>
      <c r="E173" s="64"/>
      <c r="F173" s="64"/>
      <c r="G173" s="65"/>
      <c r="H173" s="65"/>
      <c r="I173" s="58" t="e">
        <f t="shared" si="13"/>
        <v>#NUM!</v>
      </c>
      <c r="J173" s="59" t="str">
        <f t="shared" si="15"/>
        <v/>
      </c>
      <c r="K173" s="60" t="str">
        <f t="shared" si="14"/>
        <v/>
      </c>
      <c r="L173" s="66"/>
      <c r="M173" s="66"/>
      <c r="N173" s="65"/>
    </row>
    <row r="174" spans="1:14" ht="15" customHeight="1" x14ac:dyDescent="0.2">
      <c r="A174" s="54">
        <f t="shared" si="12"/>
        <v>0</v>
      </c>
      <c r="B174" s="39">
        <v>167</v>
      </c>
      <c r="C174" s="62"/>
      <c r="D174" s="63"/>
      <c r="E174" s="64"/>
      <c r="F174" s="64"/>
      <c r="G174" s="65"/>
      <c r="H174" s="65"/>
      <c r="I174" s="58" t="e">
        <f t="shared" si="13"/>
        <v>#NUM!</v>
      </c>
      <c r="J174" s="59" t="str">
        <f t="shared" si="15"/>
        <v/>
      </c>
      <c r="K174" s="60" t="str">
        <f t="shared" si="14"/>
        <v/>
      </c>
      <c r="L174" s="66"/>
      <c r="M174" s="66"/>
      <c r="N174" s="65"/>
    </row>
    <row r="175" spans="1:14" ht="15" customHeight="1" x14ac:dyDescent="0.2">
      <c r="A175" s="54">
        <f t="shared" si="12"/>
        <v>0</v>
      </c>
      <c r="B175" s="39">
        <v>168</v>
      </c>
      <c r="C175" s="62"/>
      <c r="D175" s="63"/>
      <c r="E175" s="64"/>
      <c r="F175" s="64"/>
      <c r="G175" s="65"/>
      <c r="H175" s="65"/>
      <c r="I175" s="58" t="e">
        <f t="shared" si="13"/>
        <v>#NUM!</v>
      </c>
      <c r="J175" s="59" t="str">
        <f t="shared" si="15"/>
        <v/>
      </c>
      <c r="K175" s="60" t="str">
        <f t="shared" si="14"/>
        <v/>
      </c>
      <c r="L175" s="66"/>
      <c r="M175" s="66"/>
      <c r="N175" s="65"/>
    </row>
    <row r="176" spans="1:14" ht="15" customHeight="1" x14ac:dyDescent="0.2">
      <c r="A176" s="54">
        <f t="shared" si="12"/>
        <v>0</v>
      </c>
      <c r="B176" s="39">
        <v>169</v>
      </c>
      <c r="C176" s="62"/>
      <c r="D176" s="63"/>
      <c r="E176" s="64"/>
      <c r="F176" s="64"/>
      <c r="G176" s="65"/>
      <c r="H176" s="65"/>
      <c r="I176" s="58" t="e">
        <f t="shared" si="13"/>
        <v>#NUM!</v>
      </c>
      <c r="J176" s="59" t="str">
        <f t="shared" si="15"/>
        <v/>
      </c>
      <c r="K176" s="60" t="str">
        <f t="shared" si="14"/>
        <v/>
      </c>
      <c r="L176" s="66"/>
      <c r="M176" s="66"/>
      <c r="N176" s="65"/>
    </row>
    <row r="177" spans="1:14" ht="15" customHeight="1" x14ac:dyDescent="0.2">
      <c r="A177" s="54">
        <f t="shared" si="12"/>
        <v>0</v>
      </c>
      <c r="B177" s="39">
        <v>170</v>
      </c>
      <c r="C177" s="62"/>
      <c r="D177" s="63"/>
      <c r="E177" s="64"/>
      <c r="F177" s="64"/>
      <c r="G177" s="65"/>
      <c r="H177" s="65"/>
      <c r="I177" s="58" t="e">
        <f t="shared" si="13"/>
        <v>#NUM!</v>
      </c>
      <c r="J177" s="59" t="str">
        <f t="shared" si="15"/>
        <v/>
      </c>
      <c r="K177" s="60" t="str">
        <f t="shared" si="14"/>
        <v/>
      </c>
      <c r="L177" s="66"/>
      <c r="M177" s="66"/>
      <c r="N177" s="65"/>
    </row>
    <row r="178" spans="1:14" ht="15" customHeight="1" x14ac:dyDescent="0.2">
      <c r="A178" s="54">
        <f t="shared" si="12"/>
        <v>0</v>
      </c>
      <c r="B178" s="39">
        <v>171</v>
      </c>
      <c r="C178" s="62"/>
      <c r="D178" s="63"/>
      <c r="E178" s="64"/>
      <c r="F178" s="64"/>
      <c r="G178" s="65"/>
      <c r="H178" s="65"/>
      <c r="I178" s="58" t="e">
        <f t="shared" si="13"/>
        <v>#NUM!</v>
      </c>
      <c r="J178" s="59" t="str">
        <f t="shared" si="15"/>
        <v/>
      </c>
      <c r="K178" s="60" t="str">
        <f t="shared" si="14"/>
        <v/>
      </c>
      <c r="L178" s="66"/>
      <c r="M178" s="66"/>
      <c r="N178" s="65"/>
    </row>
    <row r="179" spans="1:14" ht="15" customHeight="1" x14ac:dyDescent="0.2">
      <c r="A179" s="54">
        <f t="shared" si="12"/>
        <v>0</v>
      </c>
      <c r="B179" s="39">
        <v>172</v>
      </c>
      <c r="C179" s="62"/>
      <c r="D179" s="63"/>
      <c r="E179" s="64"/>
      <c r="F179" s="64"/>
      <c r="G179" s="65"/>
      <c r="H179" s="65"/>
      <c r="I179" s="58" t="e">
        <f t="shared" si="13"/>
        <v>#NUM!</v>
      </c>
      <c r="J179" s="59" t="str">
        <f t="shared" si="15"/>
        <v/>
      </c>
      <c r="K179" s="60" t="str">
        <f t="shared" si="14"/>
        <v/>
      </c>
      <c r="L179" s="66"/>
      <c r="M179" s="66"/>
      <c r="N179" s="65"/>
    </row>
    <row r="180" spans="1:14" ht="15" customHeight="1" x14ac:dyDescent="0.2">
      <c r="A180" s="54">
        <f t="shared" si="12"/>
        <v>0</v>
      </c>
      <c r="B180" s="39">
        <v>173</v>
      </c>
      <c r="C180" s="62"/>
      <c r="D180" s="63"/>
      <c r="E180" s="64"/>
      <c r="F180" s="64"/>
      <c r="G180" s="65"/>
      <c r="H180" s="65"/>
      <c r="I180" s="58" t="e">
        <f t="shared" si="13"/>
        <v>#NUM!</v>
      </c>
      <c r="J180" s="59" t="str">
        <f t="shared" si="15"/>
        <v/>
      </c>
      <c r="K180" s="60" t="str">
        <f t="shared" si="14"/>
        <v/>
      </c>
      <c r="L180" s="66"/>
      <c r="M180" s="66"/>
      <c r="N180" s="65"/>
    </row>
    <row r="181" spans="1:14" ht="15" customHeight="1" x14ac:dyDescent="0.2">
      <c r="A181" s="54">
        <f t="shared" si="12"/>
        <v>0</v>
      </c>
      <c r="B181" s="39">
        <v>174</v>
      </c>
      <c r="C181" s="62"/>
      <c r="D181" s="63"/>
      <c r="E181" s="64"/>
      <c r="F181" s="64"/>
      <c r="G181" s="65"/>
      <c r="H181" s="65"/>
      <c r="I181" s="58" t="e">
        <f t="shared" si="13"/>
        <v>#NUM!</v>
      </c>
      <c r="J181" s="59" t="str">
        <f t="shared" si="15"/>
        <v/>
      </c>
      <c r="K181" s="60" t="str">
        <f t="shared" si="14"/>
        <v/>
      </c>
      <c r="L181" s="66"/>
      <c r="M181" s="66"/>
      <c r="N181" s="65"/>
    </row>
    <row r="182" spans="1:14" ht="15" customHeight="1" x14ac:dyDescent="0.2">
      <c r="A182" s="54">
        <f t="shared" si="12"/>
        <v>0</v>
      </c>
      <c r="B182" s="39">
        <v>175</v>
      </c>
      <c r="C182" s="62"/>
      <c r="D182" s="63"/>
      <c r="E182" s="64"/>
      <c r="F182" s="64"/>
      <c r="G182" s="65"/>
      <c r="H182" s="65"/>
      <c r="I182" s="58" t="e">
        <f t="shared" si="13"/>
        <v>#NUM!</v>
      </c>
      <c r="J182" s="59" t="str">
        <f t="shared" si="15"/>
        <v/>
      </c>
      <c r="K182" s="60" t="str">
        <f t="shared" si="14"/>
        <v/>
      </c>
      <c r="L182" s="66"/>
      <c r="M182" s="66"/>
      <c r="N182" s="65"/>
    </row>
    <row r="183" spans="1:14" ht="15" customHeight="1" x14ac:dyDescent="0.2">
      <c r="A183" s="54">
        <f t="shared" si="12"/>
        <v>0</v>
      </c>
      <c r="B183" s="39">
        <v>176</v>
      </c>
      <c r="C183" s="62"/>
      <c r="D183" s="63"/>
      <c r="E183" s="64"/>
      <c r="F183" s="64"/>
      <c r="G183" s="65"/>
      <c r="H183" s="65"/>
      <c r="I183" s="58" t="e">
        <f t="shared" si="13"/>
        <v>#NUM!</v>
      </c>
      <c r="J183" s="59" t="str">
        <f t="shared" si="15"/>
        <v/>
      </c>
      <c r="K183" s="60" t="str">
        <f t="shared" si="14"/>
        <v/>
      </c>
      <c r="L183" s="66"/>
      <c r="M183" s="66"/>
      <c r="N183" s="65"/>
    </row>
    <row r="184" spans="1:14" ht="15" customHeight="1" x14ac:dyDescent="0.2">
      <c r="A184" s="54">
        <f t="shared" si="12"/>
        <v>0</v>
      </c>
      <c r="B184" s="39">
        <v>177</v>
      </c>
      <c r="C184" s="62"/>
      <c r="D184" s="63"/>
      <c r="E184" s="64"/>
      <c r="F184" s="64"/>
      <c r="G184" s="65"/>
      <c r="H184" s="65"/>
      <c r="I184" s="58" t="e">
        <f t="shared" si="13"/>
        <v>#NUM!</v>
      </c>
      <c r="J184" s="59" t="str">
        <f t="shared" si="15"/>
        <v/>
      </c>
      <c r="K184" s="60" t="str">
        <f t="shared" ref="K184:K207" si="16">IF(J184="","",IF(J184&lt;6,"出場不可",VLOOKUP(J184,学年,2)))</f>
        <v/>
      </c>
      <c r="L184" s="66"/>
      <c r="M184" s="66"/>
      <c r="N184" s="65"/>
    </row>
    <row r="185" spans="1:14" ht="15" customHeight="1" x14ac:dyDescent="0.2">
      <c r="A185" s="54">
        <f t="shared" si="12"/>
        <v>0</v>
      </c>
      <c r="B185" s="39">
        <v>178</v>
      </c>
      <c r="C185" s="62"/>
      <c r="D185" s="63"/>
      <c r="E185" s="64"/>
      <c r="F185" s="64"/>
      <c r="G185" s="65"/>
      <c r="H185" s="65"/>
      <c r="I185" s="58" t="e">
        <f t="shared" si="13"/>
        <v>#NUM!</v>
      </c>
      <c r="J185" s="59" t="str">
        <f t="shared" si="15"/>
        <v/>
      </c>
      <c r="K185" s="60" t="str">
        <f t="shared" si="16"/>
        <v/>
      </c>
      <c r="L185" s="66"/>
      <c r="M185" s="66"/>
      <c r="N185" s="65"/>
    </row>
    <row r="186" spans="1:14" ht="15" customHeight="1" x14ac:dyDescent="0.2">
      <c r="A186" s="54">
        <f t="shared" si="12"/>
        <v>0</v>
      </c>
      <c r="B186" s="39">
        <v>179</v>
      </c>
      <c r="C186" s="62"/>
      <c r="D186" s="63"/>
      <c r="E186" s="64"/>
      <c r="F186" s="64"/>
      <c r="G186" s="65"/>
      <c r="H186" s="65"/>
      <c r="I186" s="58" t="e">
        <f t="shared" si="13"/>
        <v>#NUM!</v>
      </c>
      <c r="J186" s="59" t="str">
        <f t="shared" si="15"/>
        <v/>
      </c>
      <c r="K186" s="60" t="str">
        <f t="shared" si="16"/>
        <v/>
      </c>
      <c r="L186" s="66"/>
      <c r="M186" s="66"/>
      <c r="N186" s="65"/>
    </row>
    <row r="187" spans="1:14" ht="15" customHeight="1" x14ac:dyDescent="0.2">
      <c r="A187" s="54">
        <f t="shared" si="12"/>
        <v>0</v>
      </c>
      <c r="B187" s="39">
        <v>180</v>
      </c>
      <c r="C187" s="62"/>
      <c r="D187" s="63"/>
      <c r="E187" s="64"/>
      <c r="F187" s="64"/>
      <c r="G187" s="65"/>
      <c r="H187" s="65"/>
      <c r="I187" s="58" t="e">
        <f t="shared" si="13"/>
        <v>#NUM!</v>
      </c>
      <c r="J187" s="59" t="str">
        <f t="shared" si="15"/>
        <v/>
      </c>
      <c r="K187" s="60" t="str">
        <f t="shared" si="16"/>
        <v/>
      </c>
      <c r="L187" s="66"/>
      <c r="M187" s="66"/>
      <c r="N187" s="65"/>
    </row>
    <row r="188" spans="1:14" ht="15" customHeight="1" x14ac:dyDescent="0.2">
      <c r="A188" s="54">
        <f t="shared" si="12"/>
        <v>0</v>
      </c>
      <c r="B188" s="39">
        <v>181</v>
      </c>
      <c r="C188" s="62"/>
      <c r="D188" s="63"/>
      <c r="E188" s="64"/>
      <c r="F188" s="64"/>
      <c r="G188" s="65"/>
      <c r="H188" s="65"/>
      <c r="I188" s="58" t="e">
        <f t="shared" si="13"/>
        <v>#NUM!</v>
      </c>
      <c r="J188" s="59" t="str">
        <f t="shared" si="15"/>
        <v/>
      </c>
      <c r="K188" s="60" t="str">
        <f t="shared" si="16"/>
        <v/>
      </c>
      <c r="L188" s="66"/>
      <c r="M188" s="66"/>
      <c r="N188" s="65"/>
    </row>
    <row r="189" spans="1:14" ht="15" customHeight="1" x14ac:dyDescent="0.2">
      <c r="A189" s="54">
        <f t="shared" si="12"/>
        <v>0</v>
      </c>
      <c r="B189" s="39">
        <v>182</v>
      </c>
      <c r="C189" s="62"/>
      <c r="D189" s="63"/>
      <c r="E189" s="64"/>
      <c r="F189" s="64"/>
      <c r="G189" s="65"/>
      <c r="H189" s="65"/>
      <c r="I189" s="58" t="e">
        <f t="shared" si="13"/>
        <v>#NUM!</v>
      </c>
      <c r="J189" s="59" t="str">
        <f t="shared" si="15"/>
        <v/>
      </c>
      <c r="K189" s="60" t="str">
        <f t="shared" si="16"/>
        <v/>
      </c>
      <c r="L189" s="66"/>
      <c r="M189" s="66"/>
      <c r="N189" s="65"/>
    </row>
    <row r="190" spans="1:14" ht="15" customHeight="1" x14ac:dyDescent="0.2">
      <c r="A190" s="54">
        <f t="shared" si="12"/>
        <v>0</v>
      </c>
      <c r="B190" s="39">
        <v>183</v>
      </c>
      <c r="C190" s="62"/>
      <c r="D190" s="63"/>
      <c r="E190" s="64"/>
      <c r="F190" s="64"/>
      <c r="G190" s="65"/>
      <c r="H190" s="65"/>
      <c r="I190" s="58" t="e">
        <f t="shared" si="13"/>
        <v>#NUM!</v>
      </c>
      <c r="J190" s="59" t="str">
        <f t="shared" si="15"/>
        <v/>
      </c>
      <c r="K190" s="60" t="str">
        <f t="shared" si="16"/>
        <v/>
      </c>
      <c r="L190" s="66"/>
      <c r="M190" s="66"/>
      <c r="N190" s="65"/>
    </row>
    <row r="191" spans="1:14" ht="15" customHeight="1" x14ac:dyDescent="0.2">
      <c r="A191" s="54">
        <f t="shared" si="12"/>
        <v>0</v>
      </c>
      <c r="B191" s="39">
        <v>184</v>
      </c>
      <c r="C191" s="62"/>
      <c r="D191" s="63"/>
      <c r="E191" s="64"/>
      <c r="F191" s="64"/>
      <c r="G191" s="65"/>
      <c r="H191" s="65"/>
      <c r="I191" s="58" t="e">
        <f t="shared" si="13"/>
        <v>#NUM!</v>
      </c>
      <c r="J191" s="59" t="str">
        <f t="shared" si="15"/>
        <v/>
      </c>
      <c r="K191" s="60" t="str">
        <f t="shared" si="16"/>
        <v/>
      </c>
      <c r="L191" s="66"/>
      <c r="M191" s="66"/>
      <c r="N191" s="65"/>
    </row>
    <row r="192" spans="1:14" ht="15" customHeight="1" x14ac:dyDescent="0.2">
      <c r="A192" s="54">
        <f t="shared" si="12"/>
        <v>0</v>
      </c>
      <c r="B192" s="39">
        <v>185</v>
      </c>
      <c r="C192" s="62"/>
      <c r="D192" s="63"/>
      <c r="E192" s="64"/>
      <c r="F192" s="64"/>
      <c r="G192" s="65"/>
      <c r="H192" s="65"/>
      <c r="I192" s="58" t="e">
        <f t="shared" si="13"/>
        <v>#NUM!</v>
      </c>
      <c r="J192" s="59" t="str">
        <f t="shared" si="15"/>
        <v/>
      </c>
      <c r="K192" s="60" t="str">
        <f t="shared" si="16"/>
        <v/>
      </c>
      <c r="L192" s="66"/>
      <c r="M192" s="66"/>
      <c r="N192" s="65"/>
    </row>
    <row r="193" spans="1:14" ht="15" customHeight="1" x14ac:dyDescent="0.2">
      <c r="A193" s="54">
        <f t="shared" si="12"/>
        <v>0</v>
      </c>
      <c r="B193" s="39">
        <v>186</v>
      </c>
      <c r="C193" s="62"/>
      <c r="D193" s="63"/>
      <c r="E193" s="64"/>
      <c r="F193" s="64"/>
      <c r="G193" s="65"/>
      <c r="H193" s="65"/>
      <c r="I193" s="58" t="e">
        <f t="shared" si="13"/>
        <v>#NUM!</v>
      </c>
      <c r="J193" s="59" t="str">
        <f t="shared" si="15"/>
        <v/>
      </c>
      <c r="K193" s="60" t="str">
        <f t="shared" si="16"/>
        <v/>
      </c>
      <c r="L193" s="66"/>
      <c r="M193" s="66"/>
      <c r="N193" s="65"/>
    </row>
    <row r="194" spans="1:14" ht="15" customHeight="1" x14ac:dyDescent="0.2">
      <c r="A194" s="54">
        <f t="shared" si="12"/>
        <v>0</v>
      </c>
      <c r="B194" s="39">
        <v>187</v>
      </c>
      <c r="C194" s="62"/>
      <c r="D194" s="63"/>
      <c r="E194" s="64"/>
      <c r="F194" s="64"/>
      <c r="G194" s="65"/>
      <c r="H194" s="65"/>
      <c r="I194" s="58" t="e">
        <f t="shared" si="13"/>
        <v>#NUM!</v>
      </c>
      <c r="J194" s="59" t="str">
        <f t="shared" si="15"/>
        <v/>
      </c>
      <c r="K194" s="60" t="str">
        <f t="shared" si="16"/>
        <v/>
      </c>
      <c r="L194" s="66"/>
      <c r="M194" s="66"/>
      <c r="N194" s="65"/>
    </row>
    <row r="195" spans="1:14" ht="15" customHeight="1" x14ac:dyDescent="0.2">
      <c r="A195" s="54">
        <f t="shared" si="12"/>
        <v>0</v>
      </c>
      <c r="B195" s="39">
        <v>188</v>
      </c>
      <c r="C195" s="62"/>
      <c r="D195" s="63"/>
      <c r="E195" s="64"/>
      <c r="F195" s="64"/>
      <c r="G195" s="65"/>
      <c r="H195" s="65"/>
      <c r="I195" s="58" t="e">
        <f t="shared" si="13"/>
        <v>#NUM!</v>
      </c>
      <c r="J195" s="59" t="str">
        <f t="shared" si="15"/>
        <v/>
      </c>
      <c r="K195" s="60" t="str">
        <f t="shared" si="16"/>
        <v/>
      </c>
      <c r="L195" s="66"/>
      <c r="M195" s="66"/>
      <c r="N195" s="65"/>
    </row>
    <row r="196" spans="1:14" ht="15" customHeight="1" x14ac:dyDescent="0.2">
      <c r="A196" s="54">
        <f t="shared" si="12"/>
        <v>0</v>
      </c>
      <c r="B196" s="39">
        <v>189</v>
      </c>
      <c r="C196" s="62"/>
      <c r="D196" s="63"/>
      <c r="E196" s="64"/>
      <c r="F196" s="64"/>
      <c r="G196" s="65"/>
      <c r="H196" s="65"/>
      <c r="I196" s="58" t="e">
        <f t="shared" si="13"/>
        <v>#NUM!</v>
      </c>
      <c r="J196" s="59" t="str">
        <f t="shared" si="15"/>
        <v/>
      </c>
      <c r="K196" s="60" t="str">
        <f t="shared" si="16"/>
        <v/>
      </c>
      <c r="L196" s="66"/>
      <c r="M196" s="66"/>
      <c r="N196" s="65"/>
    </row>
    <row r="197" spans="1:14" ht="15" customHeight="1" x14ac:dyDescent="0.2">
      <c r="A197" s="54">
        <f t="shared" si="12"/>
        <v>0</v>
      </c>
      <c r="B197" s="39">
        <v>190</v>
      </c>
      <c r="C197" s="62"/>
      <c r="D197" s="63"/>
      <c r="E197" s="64"/>
      <c r="F197" s="64"/>
      <c r="G197" s="65"/>
      <c r="H197" s="65"/>
      <c r="I197" s="58" t="e">
        <f t="shared" si="13"/>
        <v>#NUM!</v>
      </c>
      <c r="J197" s="59" t="str">
        <f t="shared" si="15"/>
        <v/>
      </c>
      <c r="K197" s="60" t="str">
        <f t="shared" si="16"/>
        <v/>
      </c>
      <c r="L197" s="66"/>
      <c r="M197" s="66"/>
      <c r="N197" s="65"/>
    </row>
    <row r="198" spans="1:14" ht="15" customHeight="1" x14ac:dyDescent="0.2">
      <c r="A198" s="54">
        <f t="shared" si="12"/>
        <v>0</v>
      </c>
      <c r="B198" s="39">
        <v>191</v>
      </c>
      <c r="C198" s="62"/>
      <c r="D198" s="63"/>
      <c r="E198" s="64"/>
      <c r="F198" s="64"/>
      <c r="G198" s="65"/>
      <c r="H198" s="65"/>
      <c r="I198" s="58" t="e">
        <f t="shared" si="13"/>
        <v>#NUM!</v>
      </c>
      <c r="J198" s="59" t="str">
        <f t="shared" si="15"/>
        <v/>
      </c>
      <c r="K198" s="60" t="str">
        <f t="shared" si="16"/>
        <v/>
      </c>
      <c r="L198" s="66"/>
      <c r="M198" s="66"/>
      <c r="N198" s="65"/>
    </row>
    <row r="199" spans="1:14" ht="15" customHeight="1" x14ac:dyDescent="0.2">
      <c r="A199" s="54">
        <f t="shared" si="12"/>
        <v>0</v>
      </c>
      <c r="B199" s="39">
        <v>192</v>
      </c>
      <c r="C199" s="62"/>
      <c r="D199" s="63"/>
      <c r="E199" s="64"/>
      <c r="F199" s="64"/>
      <c r="G199" s="65"/>
      <c r="H199" s="65"/>
      <c r="I199" s="58" t="e">
        <f t="shared" si="13"/>
        <v>#NUM!</v>
      </c>
      <c r="J199" s="59" t="str">
        <f t="shared" si="15"/>
        <v/>
      </c>
      <c r="K199" s="60" t="str">
        <f t="shared" si="16"/>
        <v/>
      </c>
      <c r="L199" s="66"/>
      <c r="M199" s="66"/>
      <c r="N199" s="65"/>
    </row>
    <row r="200" spans="1:14" ht="15" customHeight="1" x14ac:dyDescent="0.2">
      <c r="A200" s="54">
        <f t="shared" ref="A200:A263" si="17">$E$4</f>
        <v>0</v>
      </c>
      <c r="B200" s="39">
        <v>193</v>
      </c>
      <c r="C200" s="62"/>
      <c r="D200" s="63"/>
      <c r="E200" s="64"/>
      <c r="F200" s="64"/>
      <c r="G200" s="65"/>
      <c r="H200" s="65"/>
      <c r="I200" s="58" t="e">
        <f t="shared" ref="I200:I207" si="18">DATE(F200,G200,H200)</f>
        <v>#NUM!</v>
      </c>
      <c r="J200" s="59" t="str">
        <f t="shared" si="15"/>
        <v/>
      </c>
      <c r="K200" s="60" t="str">
        <f t="shared" si="16"/>
        <v/>
      </c>
      <c r="L200" s="66"/>
      <c r="M200" s="66"/>
      <c r="N200" s="65"/>
    </row>
    <row r="201" spans="1:14" ht="15" customHeight="1" x14ac:dyDescent="0.2">
      <c r="A201" s="54">
        <f t="shared" si="17"/>
        <v>0</v>
      </c>
      <c r="B201" s="39">
        <v>194</v>
      </c>
      <c r="C201" s="62"/>
      <c r="D201" s="63"/>
      <c r="E201" s="64"/>
      <c r="F201" s="64"/>
      <c r="G201" s="65"/>
      <c r="H201" s="65"/>
      <c r="I201" s="58" t="e">
        <f t="shared" si="18"/>
        <v>#NUM!</v>
      </c>
      <c r="J201" s="59" t="str">
        <f t="shared" si="15"/>
        <v/>
      </c>
      <c r="K201" s="60" t="str">
        <f t="shared" si="16"/>
        <v/>
      </c>
      <c r="L201" s="66"/>
      <c r="M201" s="66"/>
      <c r="N201" s="65"/>
    </row>
    <row r="202" spans="1:14" ht="15" customHeight="1" x14ac:dyDescent="0.2">
      <c r="A202" s="54">
        <f t="shared" si="17"/>
        <v>0</v>
      </c>
      <c r="B202" s="39">
        <v>195</v>
      </c>
      <c r="C202" s="62"/>
      <c r="D202" s="63"/>
      <c r="E202" s="64"/>
      <c r="F202" s="64"/>
      <c r="G202" s="65"/>
      <c r="H202" s="65"/>
      <c r="I202" s="58" t="e">
        <f t="shared" si="18"/>
        <v>#NUM!</v>
      </c>
      <c r="J202" s="59" t="str">
        <f t="shared" si="15"/>
        <v/>
      </c>
      <c r="K202" s="60" t="str">
        <f t="shared" si="16"/>
        <v/>
      </c>
      <c r="L202" s="66"/>
      <c r="M202" s="66"/>
      <c r="N202" s="65"/>
    </row>
    <row r="203" spans="1:14" ht="15" customHeight="1" x14ac:dyDescent="0.2">
      <c r="A203" s="54">
        <f t="shared" si="17"/>
        <v>0</v>
      </c>
      <c r="B203" s="39">
        <v>196</v>
      </c>
      <c r="C203" s="62"/>
      <c r="D203" s="63"/>
      <c r="E203" s="64"/>
      <c r="F203" s="64"/>
      <c r="G203" s="65"/>
      <c r="H203" s="65"/>
      <c r="I203" s="58" t="e">
        <f t="shared" si="18"/>
        <v>#NUM!</v>
      </c>
      <c r="J203" s="59" t="str">
        <f t="shared" si="15"/>
        <v/>
      </c>
      <c r="K203" s="60" t="str">
        <f t="shared" si="16"/>
        <v/>
      </c>
      <c r="L203" s="66"/>
      <c r="M203" s="66"/>
      <c r="N203" s="65"/>
    </row>
    <row r="204" spans="1:14" ht="15" customHeight="1" x14ac:dyDescent="0.2">
      <c r="A204" s="54">
        <f t="shared" si="17"/>
        <v>0</v>
      </c>
      <c r="B204" s="39">
        <v>197</v>
      </c>
      <c r="C204" s="62"/>
      <c r="D204" s="63"/>
      <c r="E204" s="64"/>
      <c r="F204" s="64"/>
      <c r="G204" s="65"/>
      <c r="H204" s="65"/>
      <c r="I204" s="58" t="e">
        <f t="shared" si="18"/>
        <v>#NUM!</v>
      </c>
      <c r="J204" s="59" t="str">
        <f t="shared" si="15"/>
        <v/>
      </c>
      <c r="K204" s="60" t="str">
        <f t="shared" si="16"/>
        <v/>
      </c>
      <c r="L204" s="66"/>
      <c r="M204" s="66"/>
      <c r="N204" s="65"/>
    </row>
    <row r="205" spans="1:14" ht="15" customHeight="1" x14ac:dyDescent="0.2">
      <c r="A205" s="54">
        <f t="shared" si="17"/>
        <v>0</v>
      </c>
      <c r="B205" s="39">
        <v>198</v>
      </c>
      <c r="C205" s="62"/>
      <c r="D205" s="63"/>
      <c r="E205" s="64"/>
      <c r="F205" s="64"/>
      <c r="G205" s="65"/>
      <c r="H205" s="65"/>
      <c r="I205" s="58" t="e">
        <f t="shared" si="18"/>
        <v>#NUM!</v>
      </c>
      <c r="J205" s="59" t="str">
        <f t="shared" si="15"/>
        <v/>
      </c>
      <c r="K205" s="60" t="str">
        <f t="shared" si="16"/>
        <v/>
      </c>
      <c r="L205" s="66"/>
      <c r="M205" s="66"/>
      <c r="N205" s="65"/>
    </row>
    <row r="206" spans="1:14" ht="15" customHeight="1" x14ac:dyDescent="0.2">
      <c r="A206" s="54">
        <f t="shared" si="17"/>
        <v>0</v>
      </c>
      <c r="B206" s="39">
        <v>199</v>
      </c>
      <c r="C206" s="62"/>
      <c r="D206" s="63"/>
      <c r="E206" s="64"/>
      <c r="F206" s="64"/>
      <c r="G206" s="65"/>
      <c r="H206" s="65"/>
      <c r="I206" s="58" t="e">
        <f t="shared" si="18"/>
        <v>#NUM!</v>
      </c>
      <c r="J206" s="59" t="str">
        <f t="shared" si="15"/>
        <v/>
      </c>
      <c r="K206" s="60" t="str">
        <f t="shared" si="16"/>
        <v/>
      </c>
      <c r="L206" s="66"/>
      <c r="M206" s="66"/>
      <c r="N206" s="65"/>
    </row>
    <row r="207" spans="1:14" ht="15" customHeight="1" x14ac:dyDescent="0.2">
      <c r="A207" s="54">
        <f t="shared" si="17"/>
        <v>0</v>
      </c>
      <c r="B207" s="39">
        <v>200</v>
      </c>
      <c r="C207" s="62"/>
      <c r="D207" s="63"/>
      <c r="E207" s="64"/>
      <c r="F207" s="64"/>
      <c r="G207" s="65"/>
      <c r="H207" s="65"/>
      <c r="I207" s="58" t="e">
        <f t="shared" si="18"/>
        <v>#NUM!</v>
      </c>
      <c r="J207" s="59" t="str">
        <f t="shared" si="15"/>
        <v/>
      </c>
      <c r="K207" s="60" t="str">
        <f t="shared" si="16"/>
        <v/>
      </c>
      <c r="L207" s="66"/>
      <c r="M207" s="66"/>
      <c r="N207" s="65"/>
    </row>
    <row r="208" spans="1:14" ht="15" customHeight="1" x14ac:dyDescent="0.2">
      <c r="A208" s="54">
        <f t="shared" si="17"/>
        <v>0</v>
      </c>
    </row>
    <row r="209" spans="1:1" ht="15" customHeight="1" x14ac:dyDescent="0.2">
      <c r="A209" s="54">
        <f t="shared" si="17"/>
        <v>0</v>
      </c>
    </row>
    <row r="210" spans="1:1" ht="15" customHeight="1" x14ac:dyDescent="0.2">
      <c r="A210" s="54">
        <f t="shared" si="17"/>
        <v>0</v>
      </c>
    </row>
    <row r="211" spans="1:1" ht="15" customHeight="1" x14ac:dyDescent="0.2">
      <c r="A211" s="54">
        <f t="shared" si="17"/>
        <v>0</v>
      </c>
    </row>
    <row r="212" spans="1:1" ht="15" customHeight="1" x14ac:dyDescent="0.2">
      <c r="A212" s="54">
        <f t="shared" si="17"/>
        <v>0</v>
      </c>
    </row>
    <row r="213" spans="1:1" ht="15" customHeight="1" x14ac:dyDescent="0.2">
      <c r="A213" s="54">
        <f t="shared" si="17"/>
        <v>0</v>
      </c>
    </row>
    <row r="214" spans="1:1" ht="15" customHeight="1" x14ac:dyDescent="0.2">
      <c r="A214" s="54">
        <f t="shared" si="17"/>
        <v>0</v>
      </c>
    </row>
    <row r="215" spans="1:1" ht="15" customHeight="1" x14ac:dyDescent="0.2">
      <c r="A215" s="54">
        <f t="shared" si="17"/>
        <v>0</v>
      </c>
    </row>
    <row r="216" spans="1:1" ht="15" customHeight="1" x14ac:dyDescent="0.2">
      <c r="A216" s="54">
        <f t="shared" si="17"/>
        <v>0</v>
      </c>
    </row>
    <row r="217" spans="1:1" ht="15" customHeight="1" x14ac:dyDescent="0.2">
      <c r="A217" s="54">
        <f t="shared" si="17"/>
        <v>0</v>
      </c>
    </row>
    <row r="218" spans="1:1" ht="15" customHeight="1" x14ac:dyDescent="0.2">
      <c r="A218" s="54">
        <f t="shared" si="17"/>
        <v>0</v>
      </c>
    </row>
    <row r="219" spans="1:1" ht="15" customHeight="1" x14ac:dyDescent="0.2">
      <c r="A219" s="54">
        <f t="shared" si="17"/>
        <v>0</v>
      </c>
    </row>
    <row r="220" spans="1:1" ht="15" customHeight="1" x14ac:dyDescent="0.2">
      <c r="A220" s="54">
        <f t="shared" si="17"/>
        <v>0</v>
      </c>
    </row>
    <row r="221" spans="1:1" ht="15" customHeight="1" x14ac:dyDescent="0.2">
      <c r="A221" s="54">
        <f t="shared" si="17"/>
        <v>0</v>
      </c>
    </row>
    <row r="222" spans="1:1" ht="15" customHeight="1" x14ac:dyDescent="0.2">
      <c r="A222" s="54">
        <f t="shared" si="17"/>
        <v>0</v>
      </c>
    </row>
    <row r="223" spans="1:1" ht="15" customHeight="1" x14ac:dyDescent="0.2">
      <c r="A223" s="54">
        <f t="shared" si="17"/>
        <v>0</v>
      </c>
    </row>
    <row r="224" spans="1:1" ht="15" customHeight="1" x14ac:dyDescent="0.2">
      <c r="A224" s="54">
        <f t="shared" si="17"/>
        <v>0</v>
      </c>
    </row>
    <row r="225" spans="1:1" ht="15" customHeight="1" x14ac:dyDescent="0.2">
      <c r="A225" s="54">
        <f t="shared" si="17"/>
        <v>0</v>
      </c>
    </row>
    <row r="226" spans="1:1" ht="15" customHeight="1" x14ac:dyDescent="0.2">
      <c r="A226" s="54">
        <f t="shared" si="17"/>
        <v>0</v>
      </c>
    </row>
    <row r="227" spans="1:1" ht="15" customHeight="1" x14ac:dyDescent="0.2">
      <c r="A227" s="54">
        <f t="shared" si="17"/>
        <v>0</v>
      </c>
    </row>
    <row r="228" spans="1:1" ht="15" customHeight="1" x14ac:dyDescent="0.2">
      <c r="A228" s="54">
        <f t="shared" si="17"/>
        <v>0</v>
      </c>
    </row>
    <row r="229" spans="1:1" ht="15" customHeight="1" x14ac:dyDescent="0.2">
      <c r="A229" s="54">
        <f t="shared" si="17"/>
        <v>0</v>
      </c>
    </row>
    <row r="230" spans="1:1" ht="15" customHeight="1" x14ac:dyDescent="0.2">
      <c r="A230" s="54">
        <f t="shared" si="17"/>
        <v>0</v>
      </c>
    </row>
    <row r="231" spans="1:1" ht="15" customHeight="1" x14ac:dyDescent="0.2">
      <c r="A231" s="54">
        <f t="shared" si="17"/>
        <v>0</v>
      </c>
    </row>
    <row r="232" spans="1:1" ht="15" customHeight="1" x14ac:dyDescent="0.2">
      <c r="A232" s="54">
        <f t="shared" si="17"/>
        <v>0</v>
      </c>
    </row>
    <row r="233" spans="1:1" ht="15" customHeight="1" x14ac:dyDescent="0.2">
      <c r="A233" s="54">
        <f t="shared" si="17"/>
        <v>0</v>
      </c>
    </row>
    <row r="234" spans="1:1" ht="15" customHeight="1" x14ac:dyDescent="0.2">
      <c r="A234" s="54">
        <f t="shared" si="17"/>
        <v>0</v>
      </c>
    </row>
    <row r="235" spans="1:1" ht="15" customHeight="1" x14ac:dyDescent="0.2">
      <c r="A235" s="54">
        <f t="shared" si="17"/>
        <v>0</v>
      </c>
    </row>
    <row r="236" spans="1:1" ht="15" customHeight="1" x14ac:dyDescent="0.2">
      <c r="A236" s="54">
        <f t="shared" si="17"/>
        <v>0</v>
      </c>
    </row>
    <row r="237" spans="1:1" ht="15" customHeight="1" x14ac:dyDescent="0.2">
      <c r="A237" s="54">
        <f t="shared" si="17"/>
        <v>0</v>
      </c>
    </row>
    <row r="238" spans="1:1" ht="15" customHeight="1" x14ac:dyDescent="0.2">
      <c r="A238" s="54">
        <f t="shared" si="17"/>
        <v>0</v>
      </c>
    </row>
    <row r="239" spans="1:1" ht="15" customHeight="1" x14ac:dyDescent="0.2">
      <c r="A239" s="54">
        <f t="shared" si="17"/>
        <v>0</v>
      </c>
    </row>
    <row r="240" spans="1:1" ht="15" customHeight="1" x14ac:dyDescent="0.2">
      <c r="A240" s="54">
        <f t="shared" si="17"/>
        <v>0</v>
      </c>
    </row>
    <row r="241" spans="1:1" ht="15" customHeight="1" x14ac:dyDescent="0.2">
      <c r="A241" s="54">
        <f t="shared" si="17"/>
        <v>0</v>
      </c>
    </row>
    <row r="242" spans="1:1" ht="15" customHeight="1" x14ac:dyDescent="0.2">
      <c r="A242" s="54">
        <f t="shared" si="17"/>
        <v>0</v>
      </c>
    </row>
    <row r="243" spans="1:1" ht="15" customHeight="1" x14ac:dyDescent="0.2">
      <c r="A243" s="54">
        <f t="shared" si="17"/>
        <v>0</v>
      </c>
    </row>
    <row r="244" spans="1:1" ht="15" customHeight="1" x14ac:dyDescent="0.2">
      <c r="A244" s="54">
        <f t="shared" si="17"/>
        <v>0</v>
      </c>
    </row>
    <row r="245" spans="1:1" ht="15" customHeight="1" x14ac:dyDescent="0.2">
      <c r="A245" s="54">
        <f t="shared" si="17"/>
        <v>0</v>
      </c>
    </row>
    <row r="246" spans="1:1" ht="15" customHeight="1" x14ac:dyDescent="0.2">
      <c r="A246" s="54">
        <f t="shared" si="17"/>
        <v>0</v>
      </c>
    </row>
    <row r="247" spans="1:1" ht="15" customHeight="1" x14ac:dyDescent="0.2">
      <c r="A247" s="54">
        <f t="shared" si="17"/>
        <v>0</v>
      </c>
    </row>
    <row r="248" spans="1:1" ht="15" customHeight="1" x14ac:dyDescent="0.2">
      <c r="A248" s="54">
        <f t="shared" si="17"/>
        <v>0</v>
      </c>
    </row>
    <row r="249" spans="1:1" ht="15" customHeight="1" x14ac:dyDescent="0.2">
      <c r="A249" s="54">
        <f t="shared" si="17"/>
        <v>0</v>
      </c>
    </row>
    <row r="250" spans="1:1" ht="15" customHeight="1" x14ac:dyDescent="0.2">
      <c r="A250" s="54">
        <f t="shared" si="17"/>
        <v>0</v>
      </c>
    </row>
    <row r="251" spans="1:1" ht="15" customHeight="1" x14ac:dyDescent="0.2">
      <c r="A251" s="54">
        <f t="shared" si="17"/>
        <v>0</v>
      </c>
    </row>
    <row r="252" spans="1:1" ht="15" customHeight="1" x14ac:dyDescent="0.2">
      <c r="A252" s="54">
        <f t="shared" si="17"/>
        <v>0</v>
      </c>
    </row>
    <row r="253" spans="1:1" ht="15" customHeight="1" x14ac:dyDescent="0.2">
      <c r="A253" s="54">
        <f t="shared" si="17"/>
        <v>0</v>
      </c>
    </row>
    <row r="254" spans="1:1" ht="15" customHeight="1" x14ac:dyDescent="0.2">
      <c r="A254" s="54">
        <f t="shared" si="17"/>
        <v>0</v>
      </c>
    </row>
    <row r="255" spans="1:1" ht="15" customHeight="1" x14ac:dyDescent="0.2">
      <c r="A255" s="54">
        <f t="shared" si="17"/>
        <v>0</v>
      </c>
    </row>
    <row r="256" spans="1:1" ht="15" customHeight="1" x14ac:dyDescent="0.2">
      <c r="A256" s="54">
        <f t="shared" si="17"/>
        <v>0</v>
      </c>
    </row>
    <row r="257" spans="1:1" ht="15" customHeight="1" x14ac:dyDescent="0.2">
      <c r="A257" s="54">
        <f t="shared" si="17"/>
        <v>0</v>
      </c>
    </row>
    <row r="258" spans="1:1" ht="15" customHeight="1" x14ac:dyDescent="0.2">
      <c r="A258" s="54">
        <f t="shared" si="17"/>
        <v>0</v>
      </c>
    </row>
    <row r="259" spans="1:1" ht="15" customHeight="1" x14ac:dyDescent="0.2">
      <c r="A259" s="54">
        <f t="shared" si="17"/>
        <v>0</v>
      </c>
    </row>
    <row r="260" spans="1:1" ht="15" customHeight="1" x14ac:dyDescent="0.2">
      <c r="A260" s="54">
        <f t="shared" si="17"/>
        <v>0</v>
      </c>
    </row>
    <row r="261" spans="1:1" ht="15" customHeight="1" x14ac:dyDescent="0.2">
      <c r="A261" s="54">
        <f t="shared" si="17"/>
        <v>0</v>
      </c>
    </row>
    <row r="262" spans="1:1" ht="15" customHeight="1" x14ac:dyDescent="0.2">
      <c r="A262" s="54">
        <f t="shared" si="17"/>
        <v>0</v>
      </c>
    </row>
    <row r="263" spans="1:1" ht="15" customHeight="1" x14ac:dyDescent="0.2">
      <c r="A263" s="54">
        <f t="shared" si="17"/>
        <v>0</v>
      </c>
    </row>
    <row r="264" spans="1:1" ht="15" customHeight="1" x14ac:dyDescent="0.2">
      <c r="A264" s="54">
        <f t="shared" ref="A264:A327" si="19">$E$4</f>
        <v>0</v>
      </c>
    </row>
    <row r="265" spans="1:1" ht="15" customHeight="1" x14ac:dyDescent="0.2">
      <c r="A265" s="54">
        <f t="shared" si="19"/>
        <v>0</v>
      </c>
    </row>
    <row r="266" spans="1:1" ht="15" customHeight="1" x14ac:dyDescent="0.2">
      <c r="A266" s="54">
        <f t="shared" si="19"/>
        <v>0</v>
      </c>
    </row>
    <row r="267" spans="1:1" ht="15" customHeight="1" x14ac:dyDescent="0.2">
      <c r="A267" s="54">
        <f t="shared" si="19"/>
        <v>0</v>
      </c>
    </row>
    <row r="268" spans="1:1" ht="15" customHeight="1" x14ac:dyDescent="0.2">
      <c r="A268" s="54">
        <f t="shared" si="19"/>
        <v>0</v>
      </c>
    </row>
    <row r="269" spans="1:1" ht="15" customHeight="1" x14ac:dyDescent="0.2">
      <c r="A269" s="54">
        <f t="shared" si="19"/>
        <v>0</v>
      </c>
    </row>
    <row r="270" spans="1:1" ht="15" customHeight="1" x14ac:dyDescent="0.2">
      <c r="A270" s="54">
        <f t="shared" si="19"/>
        <v>0</v>
      </c>
    </row>
    <row r="271" spans="1:1" ht="15" customHeight="1" x14ac:dyDescent="0.2">
      <c r="A271" s="54">
        <f t="shared" si="19"/>
        <v>0</v>
      </c>
    </row>
    <row r="272" spans="1:1" ht="15" customHeight="1" x14ac:dyDescent="0.2">
      <c r="A272" s="54">
        <f t="shared" si="19"/>
        <v>0</v>
      </c>
    </row>
    <row r="273" spans="1:1" ht="15" customHeight="1" x14ac:dyDescent="0.2">
      <c r="A273" s="54">
        <f t="shared" si="19"/>
        <v>0</v>
      </c>
    </row>
    <row r="274" spans="1:1" ht="15" customHeight="1" x14ac:dyDescent="0.2">
      <c r="A274" s="54">
        <f t="shared" si="19"/>
        <v>0</v>
      </c>
    </row>
    <row r="275" spans="1:1" ht="15" customHeight="1" x14ac:dyDescent="0.2">
      <c r="A275" s="54">
        <f t="shared" si="19"/>
        <v>0</v>
      </c>
    </row>
    <row r="276" spans="1:1" ht="15" customHeight="1" x14ac:dyDescent="0.2">
      <c r="A276" s="54">
        <f t="shared" si="19"/>
        <v>0</v>
      </c>
    </row>
    <row r="277" spans="1:1" ht="15" customHeight="1" x14ac:dyDescent="0.2">
      <c r="A277" s="54">
        <f t="shared" si="19"/>
        <v>0</v>
      </c>
    </row>
    <row r="278" spans="1:1" ht="15" customHeight="1" x14ac:dyDescent="0.2">
      <c r="A278" s="54">
        <f t="shared" si="19"/>
        <v>0</v>
      </c>
    </row>
    <row r="279" spans="1:1" ht="15" customHeight="1" x14ac:dyDescent="0.2">
      <c r="A279" s="54">
        <f t="shared" si="19"/>
        <v>0</v>
      </c>
    </row>
    <row r="280" spans="1:1" ht="15" customHeight="1" x14ac:dyDescent="0.2">
      <c r="A280" s="54">
        <f t="shared" si="19"/>
        <v>0</v>
      </c>
    </row>
    <row r="281" spans="1:1" ht="15" customHeight="1" x14ac:dyDescent="0.2">
      <c r="A281" s="54">
        <f t="shared" si="19"/>
        <v>0</v>
      </c>
    </row>
    <row r="282" spans="1:1" ht="15" customHeight="1" x14ac:dyDescent="0.2">
      <c r="A282" s="54">
        <f t="shared" si="19"/>
        <v>0</v>
      </c>
    </row>
    <row r="283" spans="1:1" ht="15" customHeight="1" x14ac:dyDescent="0.2">
      <c r="A283" s="54">
        <f t="shared" si="19"/>
        <v>0</v>
      </c>
    </row>
    <row r="284" spans="1:1" ht="15" customHeight="1" x14ac:dyDescent="0.2">
      <c r="A284" s="54">
        <f t="shared" si="19"/>
        <v>0</v>
      </c>
    </row>
    <row r="285" spans="1:1" ht="15" customHeight="1" x14ac:dyDescent="0.2">
      <c r="A285" s="54">
        <f t="shared" si="19"/>
        <v>0</v>
      </c>
    </row>
    <row r="286" spans="1:1" ht="15" customHeight="1" x14ac:dyDescent="0.2">
      <c r="A286" s="54">
        <f t="shared" si="19"/>
        <v>0</v>
      </c>
    </row>
    <row r="287" spans="1:1" ht="15" customHeight="1" x14ac:dyDescent="0.2">
      <c r="A287" s="54">
        <f t="shared" si="19"/>
        <v>0</v>
      </c>
    </row>
    <row r="288" spans="1:1" ht="15" customHeight="1" x14ac:dyDescent="0.2">
      <c r="A288" s="54">
        <f t="shared" si="19"/>
        <v>0</v>
      </c>
    </row>
    <row r="289" spans="1:1" ht="15" customHeight="1" x14ac:dyDescent="0.2">
      <c r="A289" s="54">
        <f t="shared" si="19"/>
        <v>0</v>
      </c>
    </row>
    <row r="290" spans="1:1" ht="15" customHeight="1" x14ac:dyDescent="0.2">
      <c r="A290" s="54">
        <f t="shared" si="19"/>
        <v>0</v>
      </c>
    </row>
    <row r="291" spans="1:1" ht="15" customHeight="1" x14ac:dyDescent="0.2">
      <c r="A291" s="54">
        <f t="shared" si="19"/>
        <v>0</v>
      </c>
    </row>
    <row r="292" spans="1:1" ht="15" customHeight="1" x14ac:dyDescent="0.2">
      <c r="A292" s="54">
        <f t="shared" si="19"/>
        <v>0</v>
      </c>
    </row>
    <row r="293" spans="1:1" ht="15" customHeight="1" x14ac:dyDescent="0.2">
      <c r="A293" s="54">
        <f t="shared" si="19"/>
        <v>0</v>
      </c>
    </row>
    <row r="294" spans="1:1" ht="15" customHeight="1" x14ac:dyDescent="0.2">
      <c r="A294" s="54">
        <f t="shared" si="19"/>
        <v>0</v>
      </c>
    </row>
    <row r="295" spans="1:1" ht="15" customHeight="1" x14ac:dyDescent="0.2">
      <c r="A295" s="54">
        <f t="shared" si="19"/>
        <v>0</v>
      </c>
    </row>
    <row r="296" spans="1:1" ht="15" customHeight="1" x14ac:dyDescent="0.2">
      <c r="A296" s="54">
        <f t="shared" si="19"/>
        <v>0</v>
      </c>
    </row>
    <row r="297" spans="1:1" ht="15" customHeight="1" x14ac:dyDescent="0.2">
      <c r="A297" s="54">
        <f t="shared" si="19"/>
        <v>0</v>
      </c>
    </row>
    <row r="298" spans="1:1" ht="15" customHeight="1" x14ac:dyDescent="0.2">
      <c r="A298" s="54">
        <f t="shared" si="19"/>
        <v>0</v>
      </c>
    </row>
    <row r="299" spans="1:1" ht="15" customHeight="1" x14ac:dyDescent="0.2">
      <c r="A299" s="54">
        <f t="shared" si="19"/>
        <v>0</v>
      </c>
    </row>
    <row r="300" spans="1:1" ht="15" customHeight="1" x14ac:dyDescent="0.2">
      <c r="A300" s="54">
        <f t="shared" si="19"/>
        <v>0</v>
      </c>
    </row>
    <row r="301" spans="1:1" ht="15" customHeight="1" x14ac:dyDescent="0.2">
      <c r="A301" s="54">
        <f t="shared" si="19"/>
        <v>0</v>
      </c>
    </row>
    <row r="302" spans="1:1" ht="15" customHeight="1" x14ac:dyDescent="0.2">
      <c r="A302" s="54">
        <f t="shared" si="19"/>
        <v>0</v>
      </c>
    </row>
    <row r="303" spans="1:1" ht="15" customHeight="1" x14ac:dyDescent="0.2">
      <c r="A303" s="54">
        <f t="shared" si="19"/>
        <v>0</v>
      </c>
    </row>
    <row r="304" spans="1:1" ht="15" customHeight="1" x14ac:dyDescent="0.2">
      <c r="A304" s="54">
        <f t="shared" si="19"/>
        <v>0</v>
      </c>
    </row>
    <row r="305" spans="1:1" ht="15" customHeight="1" x14ac:dyDescent="0.2">
      <c r="A305" s="54">
        <f t="shared" si="19"/>
        <v>0</v>
      </c>
    </row>
    <row r="306" spans="1:1" ht="15" customHeight="1" x14ac:dyDescent="0.2">
      <c r="A306" s="54">
        <f t="shared" si="19"/>
        <v>0</v>
      </c>
    </row>
    <row r="307" spans="1:1" ht="15" customHeight="1" x14ac:dyDescent="0.2">
      <c r="A307" s="54">
        <f t="shared" si="19"/>
        <v>0</v>
      </c>
    </row>
    <row r="308" spans="1:1" ht="15" customHeight="1" x14ac:dyDescent="0.2">
      <c r="A308" s="54">
        <f t="shared" si="19"/>
        <v>0</v>
      </c>
    </row>
    <row r="309" spans="1:1" ht="15" customHeight="1" x14ac:dyDescent="0.2">
      <c r="A309" s="54">
        <f t="shared" si="19"/>
        <v>0</v>
      </c>
    </row>
    <row r="310" spans="1:1" ht="15" customHeight="1" x14ac:dyDescent="0.2">
      <c r="A310" s="54">
        <f t="shared" si="19"/>
        <v>0</v>
      </c>
    </row>
    <row r="311" spans="1:1" ht="15" customHeight="1" x14ac:dyDescent="0.2">
      <c r="A311" s="54">
        <f t="shared" si="19"/>
        <v>0</v>
      </c>
    </row>
    <row r="312" spans="1:1" ht="15" customHeight="1" x14ac:dyDescent="0.2">
      <c r="A312" s="54">
        <f t="shared" si="19"/>
        <v>0</v>
      </c>
    </row>
    <row r="313" spans="1:1" ht="15" customHeight="1" x14ac:dyDescent="0.2">
      <c r="A313" s="54">
        <f t="shared" si="19"/>
        <v>0</v>
      </c>
    </row>
    <row r="314" spans="1:1" ht="15" customHeight="1" x14ac:dyDescent="0.2">
      <c r="A314" s="54">
        <f t="shared" si="19"/>
        <v>0</v>
      </c>
    </row>
    <row r="315" spans="1:1" ht="15" customHeight="1" x14ac:dyDescent="0.2">
      <c r="A315" s="54">
        <f t="shared" si="19"/>
        <v>0</v>
      </c>
    </row>
    <row r="316" spans="1:1" ht="15" customHeight="1" x14ac:dyDescent="0.2">
      <c r="A316" s="54">
        <f t="shared" si="19"/>
        <v>0</v>
      </c>
    </row>
    <row r="317" spans="1:1" ht="15" customHeight="1" x14ac:dyDescent="0.2">
      <c r="A317" s="54">
        <f t="shared" si="19"/>
        <v>0</v>
      </c>
    </row>
    <row r="318" spans="1:1" ht="15" customHeight="1" x14ac:dyDescent="0.2">
      <c r="A318" s="54">
        <f t="shared" si="19"/>
        <v>0</v>
      </c>
    </row>
    <row r="319" spans="1:1" ht="15" customHeight="1" x14ac:dyDescent="0.2">
      <c r="A319" s="54">
        <f t="shared" si="19"/>
        <v>0</v>
      </c>
    </row>
    <row r="320" spans="1:1" ht="15" customHeight="1" x14ac:dyDescent="0.2">
      <c r="A320" s="54">
        <f t="shared" si="19"/>
        <v>0</v>
      </c>
    </row>
    <row r="321" spans="1:1" ht="15" customHeight="1" x14ac:dyDescent="0.2">
      <c r="A321" s="54">
        <f t="shared" si="19"/>
        <v>0</v>
      </c>
    </row>
    <row r="322" spans="1:1" ht="15" customHeight="1" x14ac:dyDescent="0.2">
      <c r="A322" s="54">
        <f t="shared" si="19"/>
        <v>0</v>
      </c>
    </row>
    <row r="323" spans="1:1" ht="15" customHeight="1" x14ac:dyDescent="0.2">
      <c r="A323" s="54">
        <f t="shared" si="19"/>
        <v>0</v>
      </c>
    </row>
    <row r="324" spans="1:1" ht="15" customHeight="1" x14ac:dyDescent="0.2">
      <c r="A324" s="54">
        <f t="shared" si="19"/>
        <v>0</v>
      </c>
    </row>
    <row r="325" spans="1:1" ht="15" customHeight="1" x14ac:dyDescent="0.2">
      <c r="A325" s="54">
        <f t="shared" si="19"/>
        <v>0</v>
      </c>
    </row>
    <row r="326" spans="1:1" ht="15" customHeight="1" x14ac:dyDescent="0.2">
      <c r="A326" s="54">
        <f t="shared" si="19"/>
        <v>0</v>
      </c>
    </row>
    <row r="327" spans="1:1" ht="15" customHeight="1" x14ac:dyDescent="0.2">
      <c r="A327" s="54">
        <f t="shared" si="19"/>
        <v>0</v>
      </c>
    </row>
    <row r="328" spans="1:1" ht="15" customHeight="1" x14ac:dyDescent="0.2">
      <c r="A328" s="54">
        <f t="shared" ref="A328:A391" si="20">$E$4</f>
        <v>0</v>
      </c>
    </row>
    <row r="329" spans="1:1" ht="15" customHeight="1" x14ac:dyDescent="0.2">
      <c r="A329" s="54">
        <f t="shared" si="20"/>
        <v>0</v>
      </c>
    </row>
    <row r="330" spans="1:1" ht="15" customHeight="1" x14ac:dyDescent="0.2">
      <c r="A330" s="54">
        <f t="shared" si="20"/>
        <v>0</v>
      </c>
    </row>
    <row r="331" spans="1:1" ht="15" customHeight="1" x14ac:dyDescent="0.2">
      <c r="A331" s="54">
        <f t="shared" si="20"/>
        <v>0</v>
      </c>
    </row>
    <row r="332" spans="1:1" ht="15" customHeight="1" x14ac:dyDescent="0.2">
      <c r="A332" s="54">
        <f t="shared" si="20"/>
        <v>0</v>
      </c>
    </row>
    <row r="333" spans="1:1" ht="15" customHeight="1" x14ac:dyDescent="0.2">
      <c r="A333" s="54">
        <f t="shared" si="20"/>
        <v>0</v>
      </c>
    </row>
    <row r="334" spans="1:1" ht="15" customHeight="1" x14ac:dyDescent="0.2">
      <c r="A334" s="54">
        <f t="shared" si="20"/>
        <v>0</v>
      </c>
    </row>
    <row r="335" spans="1:1" ht="15" customHeight="1" x14ac:dyDescent="0.2">
      <c r="A335" s="54">
        <f t="shared" si="20"/>
        <v>0</v>
      </c>
    </row>
    <row r="336" spans="1:1" ht="15" customHeight="1" x14ac:dyDescent="0.2">
      <c r="A336" s="54">
        <f t="shared" si="20"/>
        <v>0</v>
      </c>
    </row>
    <row r="337" spans="1:1" ht="15" customHeight="1" x14ac:dyDescent="0.2">
      <c r="A337" s="54">
        <f t="shared" si="20"/>
        <v>0</v>
      </c>
    </row>
    <row r="338" spans="1:1" ht="15" customHeight="1" x14ac:dyDescent="0.2">
      <c r="A338" s="54">
        <f t="shared" si="20"/>
        <v>0</v>
      </c>
    </row>
    <row r="339" spans="1:1" ht="15" customHeight="1" x14ac:dyDescent="0.2">
      <c r="A339" s="54">
        <f t="shared" si="20"/>
        <v>0</v>
      </c>
    </row>
    <row r="340" spans="1:1" ht="15" customHeight="1" x14ac:dyDescent="0.2">
      <c r="A340" s="54">
        <f t="shared" si="20"/>
        <v>0</v>
      </c>
    </row>
    <row r="341" spans="1:1" ht="15" customHeight="1" x14ac:dyDescent="0.2">
      <c r="A341" s="54">
        <f t="shared" si="20"/>
        <v>0</v>
      </c>
    </row>
    <row r="342" spans="1:1" ht="15" customHeight="1" x14ac:dyDescent="0.2">
      <c r="A342" s="54">
        <f t="shared" si="20"/>
        <v>0</v>
      </c>
    </row>
    <row r="343" spans="1:1" ht="15" customHeight="1" x14ac:dyDescent="0.2">
      <c r="A343" s="54">
        <f t="shared" si="20"/>
        <v>0</v>
      </c>
    </row>
    <row r="344" spans="1:1" ht="15" customHeight="1" x14ac:dyDescent="0.2">
      <c r="A344" s="54">
        <f t="shared" si="20"/>
        <v>0</v>
      </c>
    </row>
    <row r="345" spans="1:1" ht="15" customHeight="1" x14ac:dyDescent="0.2">
      <c r="A345" s="54">
        <f t="shared" si="20"/>
        <v>0</v>
      </c>
    </row>
    <row r="346" spans="1:1" ht="15" customHeight="1" x14ac:dyDescent="0.2">
      <c r="A346" s="54">
        <f t="shared" si="20"/>
        <v>0</v>
      </c>
    </row>
    <row r="347" spans="1:1" ht="15" customHeight="1" x14ac:dyDescent="0.2">
      <c r="A347" s="54">
        <f t="shared" si="20"/>
        <v>0</v>
      </c>
    </row>
    <row r="348" spans="1:1" ht="15" customHeight="1" x14ac:dyDescent="0.2">
      <c r="A348" s="54">
        <f t="shared" si="20"/>
        <v>0</v>
      </c>
    </row>
    <row r="349" spans="1:1" ht="15" customHeight="1" x14ac:dyDescent="0.2">
      <c r="A349" s="54">
        <f t="shared" si="20"/>
        <v>0</v>
      </c>
    </row>
    <row r="350" spans="1:1" ht="15" customHeight="1" x14ac:dyDescent="0.2">
      <c r="A350" s="54">
        <f t="shared" si="20"/>
        <v>0</v>
      </c>
    </row>
    <row r="351" spans="1:1" ht="15" customHeight="1" x14ac:dyDescent="0.2">
      <c r="A351" s="54">
        <f t="shared" si="20"/>
        <v>0</v>
      </c>
    </row>
    <row r="352" spans="1:1" ht="15" customHeight="1" x14ac:dyDescent="0.2">
      <c r="A352" s="54">
        <f t="shared" si="20"/>
        <v>0</v>
      </c>
    </row>
    <row r="353" spans="1:1" ht="15" customHeight="1" x14ac:dyDescent="0.2">
      <c r="A353" s="54">
        <f t="shared" si="20"/>
        <v>0</v>
      </c>
    </row>
    <row r="354" spans="1:1" ht="15" customHeight="1" x14ac:dyDescent="0.2">
      <c r="A354" s="54">
        <f t="shared" si="20"/>
        <v>0</v>
      </c>
    </row>
    <row r="355" spans="1:1" ht="15" customHeight="1" x14ac:dyDescent="0.2">
      <c r="A355" s="54">
        <f t="shared" si="20"/>
        <v>0</v>
      </c>
    </row>
    <row r="356" spans="1:1" ht="15" customHeight="1" x14ac:dyDescent="0.2">
      <c r="A356" s="54">
        <f t="shared" si="20"/>
        <v>0</v>
      </c>
    </row>
    <row r="357" spans="1:1" ht="15" customHeight="1" x14ac:dyDescent="0.2">
      <c r="A357" s="54">
        <f t="shared" si="20"/>
        <v>0</v>
      </c>
    </row>
    <row r="358" spans="1:1" ht="15" customHeight="1" x14ac:dyDescent="0.2">
      <c r="A358" s="54">
        <f t="shared" si="20"/>
        <v>0</v>
      </c>
    </row>
    <row r="359" spans="1:1" ht="15" customHeight="1" x14ac:dyDescent="0.2">
      <c r="A359" s="54">
        <f t="shared" si="20"/>
        <v>0</v>
      </c>
    </row>
    <row r="360" spans="1:1" ht="15" customHeight="1" x14ac:dyDescent="0.2">
      <c r="A360" s="54">
        <f t="shared" si="20"/>
        <v>0</v>
      </c>
    </row>
    <row r="361" spans="1:1" ht="15" customHeight="1" x14ac:dyDescent="0.2">
      <c r="A361" s="54">
        <f t="shared" si="20"/>
        <v>0</v>
      </c>
    </row>
    <row r="362" spans="1:1" ht="15" customHeight="1" x14ac:dyDescent="0.2">
      <c r="A362" s="54">
        <f t="shared" si="20"/>
        <v>0</v>
      </c>
    </row>
    <row r="363" spans="1:1" ht="15" customHeight="1" x14ac:dyDescent="0.2">
      <c r="A363" s="54">
        <f t="shared" si="20"/>
        <v>0</v>
      </c>
    </row>
    <row r="364" spans="1:1" ht="15" customHeight="1" x14ac:dyDescent="0.2">
      <c r="A364" s="54">
        <f t="shared" si="20"/>
        <v>0</v>
      </c>
    </row>
    <row r="365" spans="1:1" ht="15" customHeight="1" x14ac:dyDescent="0.2">
      <c r="A365" s="54">
        <f t="shared" si="20"/>
        <v>0</v>
      </c>
    </row>
    <row r="366" spans="1:1" ht="15" customHeight="1" x14ac:dyDescent="0.2">
      <c r="A366" s="54">
        <f t="shared" si="20"/>
        <v>0</v>
      </c>
    </row>
    <row r="367" spans="1:1" ht="15" customHeight="1" x14ac:dyDescent="0.2">
      <c r="A367" s="54">
        <f t="shared" si="20"/>
        <v>0</v>
      </c>
    </row>
    <row r="368" spans="1:1" ht="15" customHeight="1" x14ac:dyDescent="0.2">
      <c r="A368" s="54">
        <f t="shared" si="20"/>
        <v>0</v>
      </c>
    </row>
    <row r="369" spans="1:1" ht="15" customHeight="1" x14ac:dyDescent="0.2">
      <c r="A369" s="54">
        <f t="shared" si="20"/>
        <v>0</v>
      </c>
    </row>
    <row r="370" spans="1:1" ht="15" customHeight="1" x14ac:dyDescent="0.2">
      <c r="A370" s="54">
        <f t="shared" si="20"/>
        <v>0</v>
      </c>
    </row>
    <row r="371" spans="1:1" ht="15" customHeight="1" x14ac:dyDescent="0.2">
      <c r="A371" s="54">
        <f t="shared" si="20"/>
        <v>0</v>
      </c>
    </row>
    <row r="372" spans="1:1" ht="15" customHeight="1" x14ac:dyDescent="0.2">
      <c r="A372" s="54">
        <f t="shared" si="20"/>
        <v>0</v>
      </c>
    </row>
    <row r="373" spans="1:1" ht="15" customHeight="1" x14ac:dyDescent="0.2">
      <c r="A373" s="54">
        <f t="shared" si="20"/>
        <v>0</v>
      </c>
    </row>
    <row r="374" spans="1:1" ht="15" customHeight="1" x14ac:dyDescent="0.2">
      <c r="A374" s="54">
        <f t="shared" si="20"/>
        <v>0</v>
      </c>
    </row>
    <row r="375" spans="1:1" ht="15" customHeight="1" x14ac:dyDescent="0.2">
      <c r="A375" s="54">
        <f t="shared" si="20"/>
        <v>0</v>
      </c>
    </row>
    <row r="376" spans="1:1" ht="15" customHeight="1" x14ac:dyDescent="0.2">
      <c r="A376" s="54">
        <f t="shared" si="20"/>
        <v>0</v>
      </c>
    </row>
    <row r="377" spans="1:1" ht="15" customHeight="1" x14ac:dyDescent="0.2">
      <c r="A377" s="54">
        <f t="shared" si="20"/>
        <v>0</v>
      </c>
    </row>
    <row r="378" spans="1:1" ht="15" customHeight="1" x14ac:dyDescent="0.2">
      <c r="A378" s="54">
        <f t="shared" si="20"/>
        <v>0</v>
      </c>
    </row>
    <row r="379" spans="1:1" ht="15" customHeight="1" x14ac:dyDescent="0.2">
      <c r="A379" s="54">
        <f t="shared" si="20"/>
        <v>0</v>
      </c>
    </row>
    <row r="380" spans="1:1" ht="15" customHeight="1" x14ac:dyDescent="0.2">
      <c r="A380" s="54">
        <f t="shared" si="20"/>
        <v>0</v>
      </c>
    </row>
    <row r="381" spans="1:1" ht="15" customHeight="1" x14ac:dyDescent="0.2">
      <c r="A381" s="54">
        <f t="shared" si="20"/>
        <v>0</v>
      </c>
    </row>
    <row r="382" spans="1:1" ht="15" customHeight="1" x14ac:dyDescent="0.2">
      <c r="A382" s="54">
        <f t="shared" si="20"/>
        <v>0</v>
      </c>
    </row>
    <row r="383" spans="1:1" ht="15" customHeight="1" x14ac:dyDescent="0.2">
      <c r="A383" s="54">
        <f t="shared" si="20"/>
        <v>0</v>
      </c>
    </row>
    <row r="384" spans="1:1" ht="15" customHeight="1" x14ac:dyDescent="0.2">
      <c r="A384" s="54">
        <f t="shared" si="20"/>
        <v>0</v>
      </c>
    </row>
    <row r="385" spans="1:1" ht="15" customHeight="1" x14ac:dyDescent="0.2">
      <c r="A385" s="54">
        <f t="shared" si="20"/>
        <v>0</v>
      </c>
    </row>
    <row r="386" spans="1:1" ht="15" customHeight="1" x14ac:dyDescent="0.2">
      <c r="A386" s="54">
        <f t="shared" si="20"/>
        <v>0</v>
      </c>
    </row>
    <row r="387" spans="1:1" ht="15" customHeight="1" x14ac:dyDescent="0.2">
      <c r="A387" s="54">
        <f t="shared" si="20"/>
        <v>0</v>
      </c>
    </row>
    <row r="388" spans="1:1" ht="15" customHeight="1" x14ac:dyDescent="0.2">
      <c r="A388" s="54">
        <f t="shared" si="20"/>
        <v>0</v>
      </c>
    </row>
    <row r="389" spans="1:1" ht="15" customHeight="1" x14ac:dyDescent="0.2">
      <c r="A389" s="54">
        <f t="shared" si="20"/>
        <v>0</v>
      </c>
    </row>
    <row r="390" spans="1:1" ht="15" customHeight="1" x14ac:dyDescent="0.2">
      <c r="A390" s="54">
        <f t="shared" si="20"/>
        <v>0</v>
      </c>
    </row>
    <row r="391" spans="1:1" ht="15" customHeight="1" x14ac:dyDescent="0.2">
      <c r="A391" s="54">
        <f t="shared" si="20"/>
        <v>0</v>
      </c>
    </row>
    <row r="392" spans="1:1" ht="15" customHeight="1" x14ac:dyDescent="0.2">
      <c r="A392" s="54">
        <f t="shared" ref="A392:A455" si="21">$E$4</f>
        <v>0</v>
      </c>
    </row>
    <row r="393" spans="1:1" ht="15" customHeight="1" x14ac:dyDescent="0.2">
      <c r="A393" s="54">
        <f t="shared" si="21"/>
        <v>0</v>
      </c>
    </row>
    <row r="394" spans="1:1" ht="15" customHeight="1" x14ac:dyDescent="0.2">
      <c r="A394" s="54">
        <f t="shared" si="21"/>
        <v>0</v>
      </c>
    </row>
    <row r="395" spans="1:1" ht="15" customHeight="1" x14ac:dyDescent="0.2">
      <c r="A395" s="54">
        <f t="shared" si="21"/>
        <v>0</v>
      </c>
    </row>
    <row r="396" spans="1:1" ht="15" customHeight="1" x14ac:dyDescent="0.2">
      <c r="A396" s="54">
        <f t="shared" si="21"/>
        <v>0</v>
      </c>
    </row>
    <row r="397" spans="1:1" ht="15" customHeight="1" x14ac:dyDescent="0.2">
      <c r="A397" s="54">
        <f t="shared" si="21"/>
        <v>0</v>
      </c>
    </row>
    <row r="398" spans="1:1" ht="15" customHeight="1" x14ac:dyDescent="0.2">
      <c r="A398" s="54">
        <f t="shared" si="21"/>
        <v>0</v>
      </c>
    </row>
    <row r="399" spans="1:1" ht="15" customHeight="1" x14ac:dyDescent="0.2">
      <c r="A399" s="54">
        <f t="shared" si="21"/>
        <v>0</v>
      </c>
    </row>
    <row r="400" spans="1:1" ht="15" customHeight="1" x14ac:dyDescent="0.2">
      <c r="A400" s="54">
        <f t="shared" si="21"/>
        <v>0</v>
      </c>
    </row>
    <row r="401" spans="1:1" ht="15" customHeight="1" x14ac:dyDescent="0.2">
      <c r="A401" s="54">
        <f t="shared" si="21"/>
        <v>0</v>
      </c>
    </row>
    <row r="402" spans="1:1" ht="15" customHeight="1" x14ac:dyDescent="0.2">
      <c r="A402" s="54">
        <f t="shared" si="21"/>
        <v>0</v>
      </c>
    </row>
    <row r="403" spans="1:1" ht="15" customHeight="1" x14ac:dyDescent="0.2">
      <c r="A403" s="54">
        <f t="shared" si="21"/>
        <v>0</v>
      </c>
    </row>
    <row r="404" spans="1:1" ht="15" customHeight="1" x14ac:dyDescent="0.2">
      <c r="A404" s="54">
        <f t="shared" si="21"/>
        <v>0</v>
      </c>
    </row>
    <row r="405" spans="1:1" ht="15" customHeight="1" x14ac:dyDescent="0.2">
      <c r="A405" s="54">
        <f t="shared" si="21"/>
        <v>0</v>
      </c>
    </row>
    <row r="406" spans="1:1" ht="15" customHeight="1" x14ac:dyDescent="0.2">
      <c r="A406" s="54">
        <f t="shared" si="21"/>
        <v>0</v>
      </c>
    </row>
    <row r="407" spans="1:1" ht="15" customHeight="1" x14ac:dyDescent="0.2">
      <c r="A407" s="54">
        <f t="shared" si="21"/>
        <v>0</v>
      </c>
    </row>
    <row r="408" spans="1:1" ht="15" customHeight="1" x14ac:dyDescent="0.2">
      <c r="A408" s="54">
        <f t="shared" si="21"/>
        <v>0</v>
      </c>
    </row>
    <row r="409" spans="1:1" ht="15" customHeight="1" x14ac:dyDescent="0.2">
      <c r="A409" s="54">
        <f t="shared" si="21"/>
        <v>0</v>
      </c>
    </row>
    <row r="410" spans="1:1" ht="15" customHeight="1" x14ac:dyDescent="0.2">
      <c r="A410" s="54">
        <f t="shared" si="21"/>
        <v>0</v>
      </c>
    </row>
    <row r="411" spans="1:1" ht="15" customHeight="1" x14ac:dyDescent="0.2">
      <c r="A411" s="54">
        <f t="shared" si="21"/>
        <v>0</v>
      </c>
    </row>
    <row r="412" spans="1:1" ht="15" customHeight="1" x14ac:dyDescent="0.2">
      <c r="A412" s="54">
        <f t="shared" si="21"/>
        <v>0</v>
      </c>
    </row>
    <row r="413" spans="1:1" ht="15" customHeight="1" x14ac:dyDescent="0.2">
      <c r="A413" s="54">
        <f t="shared" si="21"/>
        <v>0</v>
      </c>
    </row>
    <row r="414" spans="1:1" ht="15" customHeight="1" x14ac:dyDescent="0.2">
      <c r="A414" s="54">
        <f t="shared" si="21"/>
        <v>0</v>
      </c>
    </row>
    <row r="415" spans="1:1" ht="15" customHeight="1" x14ac:dyDescent="0.2">
      <c r="A415" s="54">
        <f t="shared" si="21"/>
        <v>0</v>
      </c>
    </row>
    <row r="416" spans="1:1" ht="15" customHeight="1" x14ac:dyDescent="0.2">
      <c r="A416" s="54">
        <f t="shared" si="21"/>
        <v>0</v>
      </c>
    </row>
    <row r="417" spans="1:1" ht="15" customHeight="1" x14ac:dyDescent="0.2">
      <c r="A417" s="54">
        <f t="shared" si="21"/>
        <v>0</v>
      </c>
    </row>
    <row r="418" spans="1:1" ht="15" customHeight="1" x14ac:dyDescent="0.2">
      <c r="A418" s="54">
        <f t="shared" si="21"/>
        <v>0</v>
      </c>
    </row>
    <row r="419" spans="1:1" ht="15" customHeight="1" x14ac:dyDescent="0.2">
      <c r="A419" s="54">
        <f t="shared" si="21"/>
        <v>0</v>
      </c>
    </row>
    <row r="420" spans="1:1" ht="15" customHeight="1" x14ac:dyDescent="0.2">
      <c r="A420" s="54">
        <f t="shared" si="21"/>
        <v>0</v>
      </c>
    </row>
    <row r="421" spans="1:1" ht="15" customHeight="1" x14ac:dyDescent="0.2">
      <c r="A421" s="54">
        <f t="shared" si="21"/>
        <v>0</v>
      </c>
    </row>
    <row r="422" spans="1:1" ht="15" customHeight="1" x14ac:dyDescent="0.2">
      <c r="A422" s="54">
        <f t="shared" si="21"/>
        <v>0</v>
      </c>
    </row>
    <row r="423" spans="1:1" ht="15" customHeight="1" x14ac:dyDescent="0.2">
      <c r="A423" s="54">
        <f t="shared" si="21"/>
        <v>0</v>
      </c>
    </row>
    <row r="424" spans="1:1" ht="15" customHeight="1" x14ac:dyDescent="0.2">
      <c r="A424" s="54">
        <f t="shared" si="21"/>
        <v>0</v>
      </c>
    </row>
    <row r="425" spans="1:1" ht="15" customHeight="1" x14ac:dyDescent="0.2">
      <c r="A425" s="54">
        <f t="shared" si="21"/>
        <v>0</v>
      </c>
    </row>
    <row r="426" spans="1:1" ht="15" customHeight="1" x14ac:dyDescent="0.2">
      <c r="A426" s="54">
        <f t="shared" si="21"/>
        <v>0</v>
      </c>
    </row>
    <row r="427" spans="1:1" ht="15" customHeight="1" x14ac:dyDescent="0.2">
      <c r="A427" s="54">
        <f t="shared" si="21"/>
        <v>0</v>
      </c>
    </row>
    <row r="428" spans="1:1" ht="15" customHeight="1" x14ac:dyDescent="0.2">
      <c r="A428" s="54">
        <f t="shared" si="21"/>
        <v>0</v>
      </c>
    </row>
    <row r="429" spans="1:1" ht="15" customHeight="1" x14ac:dyDescent="0.2">
      <c r="A429" s="54">
        <f t="shared" si="21"/>
        <v>0</v>
      </c>
    </row>
    <row r="430" spans="1:1" ht="15" customHeight="1" x14ac:dyDescent="0.2">
      <c r="A430" s="54">
        <f t="shared" si="21"/>
        <v>0</v>
      </c>
    </row>
    <row r="431" spans="1:1" ht="15" customHeight="1" x14ac:dyDescent="0.2">
      <c r="A431" s="54">
        <f t="shared" si="21"/>
        <v>0</v>
      </c>
    </row>
    <row r="432" spans="1:1" ht="15" customHeight="1" x14ac:dyDescent="0.2">
      <c r="A432" s="54">
        <f t="shared" si="21"/>
        <v>0</v>
      </c>
    </row>
    <row r="433" spans="1:1" ht="15" customHeight="1" x14ac:dyDescent="0.2">
      <c r="A433" s="54">
        <f t="shared" si="21"/>
        <v>0</v>
      </c>
    </row>
    <row r="434" spans="1:1" ht="15" customHeight="1" x14ac:dyDescent="0.2">
      <c r="A434" s="54">
        <f t="shared" si="21"/>
        <v>0</v>
      </c>
    </row>
    <row r="435" spans="1:1" ht="15" customHeight="1" x14ac:dyDescent="0.2">
      <c r="A435" s="54">
        <f t="shared" si="21"/>
        <v>0</v>
      </c>
    </row>
    <row r="436" spans="1:1" ht="15" customHeight="1" x14ac:dyDescent="0.2">
      <c r="A436" s="54">
        <f t="shared" si="21"/>
        <v>0</v>
      </c>
    </row>
    <row r="437" spans="1:1" ht="15" customHeight="1" x14ac:dyDescent="0.2">
      <c r="A437" s="54">
        <f t="shared" si="21"/>
        <v>0</v>
      </c>
    </row>
    <row r="438" spans="1:1" ht="15" customHeight="1" x14ac:dyDescent="0.2">
      <c r="A438" s="54">
        <f t="shared" si="21"/>
        <v>0</v>
      </c>
    </row>
    <row r="439" spans="1:1" ht="15" customHeight="1" x14ac:dyDescent="0.2">
      <c r="A439" s="54">
        <f t="shared" si="21"/>
        <v>0</v>
      </c>
    </row>
    <row r="440" spans="1:1" ht="15" customHeight="1" x14ac:dyDescent="0.2">
      <c r="A440" s="54">
        <f t="shared" si="21"/>
        <v>0</v>
      </c>
    </row>
    <row r="441" spans="1:1" ht="15" customHeight="1" x14ac:dyDescent="0.2">
      <c r="A441" s="54">
        <f t="shared" si="21"/>
        <v>0</v>
      </c>
    </row>
    <row r="442" spans="1:1" ht="15" customHeight="1" x14ac:dyDescent="0.2">
      <c r="A442" s="54">
        <f t="shared" si="21"/>
        <v>0</v>
      </c>
    </row>
    <row r="443" spans="1:1" ht="15" customHeight="1" x14ac:dyDescent="0.2">
      <c r="A443" s="54">
        <f t="shared" si="21"/>
        <v>0</v>
      </c>
    </row>
    <row r="444" spans="1:1" ht="15" customHeight="1" x14ac:dyDescent="0.2">
      <c r="A444" s="54">
        <f t="shared" si="21"/>
        <v>0</v>
      </c>
    </row>
    <row r="445" spans="1:1" ht="15" customHeight="1" x14ac:dyDescent="0.2">
      <c r="A445" s="54">
        <f t="shared" si="21"/>
        <v>0</v>
      </c>
    </row>
    <row r="446" spans="1:1" ht="15" customHeight="1" x14ac:dyDescent="0.2">
      <c r="A446" s="54">
        <f t="shared" si="21"/>
        <v>0</v>
      </c>
    </row>
    <row r="447" spans="1:1" ht="15" customHeight="1" x14ac:dyDescent="0.2">
      <c r="A447" s="54">
        <f t="shared" si="21"/>
        <v>0</v>
      </c>
    </row>
    <row r="448" spans="1:1" ht="15" customHeight="1" x14ac:dyDescent="0.2">
      <c r="A448" s="54">
        <f t="shared" si="21"/>
        <v>0</v>
      </c>
    </row>
    <row r="449" spans="1:1" ht="15" customHeight="1" x14ac:dyDescent="0.2">
      <c r="A449" s="54">
        <f t="shared" si="21"/>
        <v>0</v>
      </c>
    </row>
    <row r="450" spans="1:1" ht="15" customHeight="1" x14ac:dyDescent="0.2">
      <c r="A450" s="54">
        <f t="shared" si="21"/>
        <v>0</v>
      </c>
    </row>
    <row r="451" spans="1:1" ht="15" customHeight="1" x14ac:dyDescent="0.2">
      <c r="A451" s="54">
        <f t="shared" si="21"/>
        <v>0</v>
      </c>
    </row>
    <row r="452" spans="1:1" ht="15" customHeight="1" x14ac:dyDescent="0.2">
      <c r="A452" s="54">
        <f t="shared" si="21"/>
        <v>0</v>
      </c>
    </row>
    <row r="453" spans="1:1" ht="15" customHeight="1" x14ac:dyDescent="0.2">
      <c r="A453" s="54">
        <f t="shared" si="21"/>
        <v>0</v>
      </c>
    </row>
    <row r="454" spans="1:1" ht="15" customHeight="1" x14ac:dyDescent="0.2">
      <c r="A454" s="54">
        <f t="shared" si="21"/>
        <v>0</v>
      </c>
    </row>
    <row r="455" spans="1:1" ht="15" customHeight="1" x14ac:dyDescent="0.2">
      <c r="A455" s="54">
        <f t="shared" si="21"/>
        <v>0</v>
      </c>
    </row>
    <row r="456" spans="1:1" ht="15" customHeight="1" x14ac:dyDescent="0.2">
      <c r="A456" s="54">
        <f t="shared" ref="A456:A507" si="22">$E$4</f>
        <v>0</v>
      </c>
    </row>
    <row r="457" spans="1:1" ht="15" customHeight="1" x14ac:dyDescent="0.2">
      <c r="A457" s="54">
        <f t="shared" si="22"/>
        <v>0</v>
      </c>
    </row>
    <row r="458" spans="1:1" ht="15" customHeight="1" x14ac:dyDescent="0.2">
      <c r="A458" s="54">
        <f t="shared" si="22"/>
        <v>0</v>
      </c>
    </row>
    <row r="459" spans="1:1" ht="15" customHeight="1" x14ac:dyDescent="0.2">
      <c r="A459" s="54">
        <f t="shared" si="22"/>
        <v>0</v>
      </c>
    </row>
    <row r="460" spans="1:1" ht="15" customHeight="1" x14ac:dyDescent="0.2">
      <c r="A460" s="54">
        <f t="shared" si="22"/>
        <v>0</v>
      </c>
    </row>
    <row r="461" spans="1:1" ht="15" customHeight="1" x14ac:dyDescent="0.2">
      <c r="A461" s="54">
        <f t="shared" si="22"/>
        <v>0</v>
      </c>
    </row>
    <row r="462" spans="1:1" ht="15" customHeight="1" x14ac:dyDescent="0.2">
      <c r="A462" s="54">
        <f t="shared" si="22"/>
        <v>0</v>
      </c>
    </row>
    <row r="463" spans="1:1" ht="15" customHeight="1" x14ac:dyDescent="0.2">
      <c r="A463" s="54">
        <f t="shared" si="22"/>
        <v>0</v>
      </c>
    </row>
    <row r="464" spans="1:1" ht="15" customHeight="1" x14ac:dyDescent="0.2">
      <c r="A464" s="54">
        <f t="shared" si="22"/>
        <v>0</v>
      </c>
    </row>
    <row r="465" spans="1:1" ht="15" customHeight="1" x14ac:dyDescent="0.2">
      <c r="A465" s="54">
        <f t="shared" si="22"/>
        <v>0</v>
      </c>
    </row>
    <row r="466" spans="1:1" ht="15" customHeight="1" x14ac:dyDescent="0.2">
      <c r="A466" s="54">
        <f t="shared" si="22"/>
        <v>0</v>
      </c>
    </row>
    <row r="467" spans="1:1" ht="15" customHeight="1" x14ac:dyDescent="0.2">
      <c r="A467" s="54">
        <f t="shared" si="22"/>
        <v>0</v>
      </c>
    </row>
    <row r="468" spans="1:1" ht="15" customHeight="1" x14ac:dyDescent="0.2">
      <c r="A468" s="54">
        <f t="shared" si="22"/>
        <v>0</v>
      </c>
    </row>
    <row r="469" spans="1:1" ht="15" customHeight="1" x14ac:dyDescent="0.2">
      <c r="A469" s="54">
        <f t="shared" si="22"/>
        <v>0</v>
      </c>
    </row>
    <row r="470" spans="1:1" ht="15" customHeight="1" x14ac:dyDescent="0.2">
      <c r="A470" s="54">
        <f t="shared" si="22"/>
        <v>0</v>
      </c>
    </row>
    <row r="471" spans="1:1" ht="15" customHeight="1" x14ac:dyDescent="0.2">
      <c r="A471" s="54">
        <f t="shared" si="22"/>
        <v>0</v>
      </c>
    </row>
    <row r="472" spans="1:1" ht="15" customHeight="1" x14ac:dyDescent="0.2">
      <c r="A472" s="54">
        <f t="shared" si="22"/>
        <v>0</v>
      </c>
    </row>
    <row r="473" spans="1:1" ht="15" customHeight="1" x14ac:dyDescent="0.2">
      <c r="A473" s="54">
        <f t="shared" si="22"/>
        <v>0</v>
      </c>
    </row>
    <row r="474" spans="1:1" ht="15" customHeight="1" x14ac:dyDescent="0.2">
      <c r="A474" s="54">
        <f t="shared" si="22"/>
        <v>0</v>
      </c>
    </row>
    <row r="475" spans="1:1" ht="15" customHeight="1" x14ac:dyDescent="0.2">
      <c r="A475" s="54">
        <f t="shared" si="22"/>
        <v>0</v>
      </c>
    </row>
    <row r="476" spans="1:1" ht="15" customHeight="1" x14ac:dyDescent="0.2">
      <c r="A476" s="54">
        <f t="shared" si="22"/>
        <v>0</v>
      </c>
    </row>
    <row r="477" spans="1:1" ht="15" customHeight="1" x14ac:dyDescent="0.2">
      <c r="A477" s="54">
        <f t="shared" si="22"/>
        <v>0</v>
      </c>
    </row>
    <row r="478" spans="1:1" ht="15" customHeight="1" x14ac:dyDescent="0.2">
      <c r="A478" s="54">
        <f t="shared" si="22"/>
        <v>0</v>
      </c>
    </row>
    <row r="479" spans="1:1" ht="15" customHeight="1" x14ac:dyDescent="0.2">
      <c r="A479" s="54">
        <f t="shared" si="22"/>
        <v>0</v>
      </c>
    </row>
    <row r="480" spans="1:1" ht="15" customHeight="1" x14ac:dyDescent="0.2">
      <c r="A480" s="54">
        <f t="shared" si="22"/>
        <v>0</v>
      </c>
    </row>
    <row r="481" spans="1:1" ht="15" customHeight="1" x14ac:dyDescent="0.2">
      <c r="A481" s="54">
        <f t="shared" si="22"/>
        <v>0</v>
      </c>
    </row>
    <row r="482" spans="1:1" ht="15" customHeight="1" x14ac:dyDescent="0.2">
      <c r="A482" s="54">
        <f t="shared" si="22"/>
        <v>0</v>
      </c>
    </row>
    <row r="483" spans="1:1" ht="15" customHeight="1" x14ac:dyDescent="0.2">
      <c r="A483" s="54">
        <f t="shared" si="22"/>
        <v>0</v>
      </c>
    </row>
    <row r="484" spans="1:1" ht="15" customHeight="1" x14ac:dyDescent="0.2">
      <c r="A484" s="54">
        <f t="shared" si="22"/>
        <v>0</v>
      </c>
    </row>
    <row r="485" spans="1:1" ht="15" customHeight="1" x14ac:dyDescent="0.2">
      <c r="A485" s="54">
        <f t="shared" si="22"/>
        <v>0</v>
      </c>
    </row>
    <row r="486" spans="1:1" ht="15" customHeight="1" x14ac:dyDescent="0.2">
      <c r="A486" s="54">
        <f t="shared" si="22"/>
        <v>0</v>
      </c>
    </row>
    <row r="487" spans="1:1" ht="15" customHeight="1" x14ac:dyDescent="0.2">
      <c r="A487" s="54">
        <f t="shared" si="22"/>
        <v>0</v>
      </c>
    </row>
    <row r="488" spans="1:1" ht="15" customHeight="1" x14ac:dyDescent="0.2">
      <c r="A488" s="54">
        <f t="shared" si="22"/>
        <v>0</v>
      </c>
    </row>
    <row r="489" spans="1:1" ht="15" customHeight="1" x14ac:dyDescent="0.2">
      <c r="A489" s="54">
        <f t="shared" si="22"/>
        <v>0</v>
      </c>
    </row>
    <row r="490" spans="1:1" ht="15" customHeight="1" x14ac:dyDescent="0.2">
      <c r="A490" s="54">
        <f t="shared" si="22"/>
        <v>0</v>
      </c>
    </row>
    <row r="491" spans="1:1" ht="15" customHeight="1" x14ac:dyDescent="0.2">
      <c r="A491" s="54">
        <f t="shared" si="22"/>
        <v>0</v>
      </c>
    </row>
    <row r="492" spans="1:1" ht="15" customHeight="1" x14ac:dyDescent="0.2">
      <c r="A492" s="54">
        <f t="shared" si="22"/>
        <v>0</v>
      </c>
    </row>
    <row r="493" spans="1:1" ht="15" customHeight="1" x14ac:dyDescent="0.2">
      <c r="A493" s="54">
        <f t="shared" si="22"/>
        <v>0</v>
      </c>
    </row>
    <row r="494" spans="1:1" ht="15" customHeight="1" x14ac:dyDescent="0.2">
      <c r="A494" s="54">
        <f t="shared" si="22"/>
        <v>0</v>
      </c>
    </row>
    <row r="495" spans="1:1" ht="15" customHeight="1" x14ac:dyDescent="0.2">
      <c r="A495" s="54">
        <f t="shared" si="22"/>
        <v>0</v>
      </c>
    </row>
    <row r="496" spans="1:1" ht="15" customHeight="1" x14ac:dyDescent="0.2">
      <c r="A496" s="54">
        <f t="shared" si="22"/>
        <v>0</v>
      </c>
    </row>
    <row r="497" spans="1:1" ht="15" customHeight="1" x14ac:dyDescent="0.2">
      <c r="A497" s="54">
        <f t="shared" si="22"/>
        <v>0</v>
      </c>
    </row>
    <row r="498" spans="1:1" ht="15" customHeight="1" x14ac:dyDescent="0.2">
      <c r="A498" s="54">
        <f t="shared" si="22"/>
        <v>0</v>
      </c>
    </row>
    <row r="499" spans="1:1" ht="15" customHeight="1" x14ac:dyDescent="0.2">
      <c r="A499" s="54">
        <f t="shared" si="22"/>
        <v>0</v>
      </c>
    </row>
    <row r="500" spans="1:1" ht="15" customHeight="1" x14ac:dyDescent="0.2">
      <c r="A500" s="54">
        <f t="shared" si="22"/>
        <v>0</v>
      </c>
    </row>
    <row r="501" spans="1:1" ht="15" customHeight="1" x14ac:dyDescent="0.2">
      <c r="A501" s="54">
        <f t="shared" si="22"/>
        <v>0</v>
      </c>
    </row>
    <row r="502" spans="1:1" ht="15" customHeight="1" x14ac:dyDescent="0.2">
      <c r="A502" s="54">
        <f t="shared" si="22"/>
        <v>0</v>
      </c>
    </row>
    <row r="503" spans="1:1" ht="15" customHeight="1" x14ac:dyDescent="0.2">
      <c r="A503" s="54">
        <f t="shared" si="22"/>
        <v>0</v>
      </c>
    </row>
    <row r="504" spans="1:1" ht="15" customHeight="1" x14ac:dyDescent="0.2">
      <c r="A504" s="54">
        <f t="shared" si="22"/>
        <v>0</v>
      </c>
    </row>
    <row r="505" spans="1:1" ht="15" customHeight="1" x14ac:dyDescent="0.2">
      <c r="A505" s="54">
        <f t="shared" si="22"/>
        <v>0</v>
      </c>
    </row>
    <row r="506" spans="1:1" ht="15" customHeight="1" x14ac:dyDescent="0.2">
      <c r="A506" s="54">
        <f t="shared" si="22"/>
        <v>0</v>
      </c>
    </row>
    <row r="507" spans="1:1" ht="15" customHeight="1" x14ac:dyDescent="0.2">
      <c r="A507" s="54">
        <f t="shared" si="22"/>
        <v>0</v>
      </c>
    </row>
  </sheetData>
  <sheetProtection algorithmName="SHA-512" hashValue="obMIolNUnk7fGsywhbl0TuRXX3xDX3J0Vbo6KaLQ5GOOgIh8zyivzDlWEl1D7wh1lS6SStVcDjNxzA8e2ejr7A==" saltValue="DEep0AkUAZeE2qXxVxjBRg==" spinCount="100000" sheet="1" objects="1" scenarios="1" selectLockedCells="1"/>
  <mergeCells count="3">
    <mergeCell ref="D2:M2"/>
    <mergeCell ref="E4:F4"/>
    <mergeCell ref="G4:M4"/>
  </mergeCells>
  <phoneticPr fontId="3"/>
  <conditionalFormatting sqref="E4">
    <cfRule type="expression" dxfId="0" priority="1" stopIfTrue="1">
      <formula>(E4="")</formula>
    </cfRule>
  </conditionalFormatting>
  <dataValidations count="13">
    <dataValidation type="list" allowBlank="1" showInputMessage="1" showErrorMessage="1" sqref="C8 C10:C510" xr:uid="{00000000-0002-0000-0200-000000000000}">
      <formula1>"男,女"</formula1>
    </dataValidation>
    <dataValidation type="whole" allowBlank="1" showInputMessage="1" showErrorMessage="1" sqref="F8 F10:F510" xr:uid="{00000000-0002-0000-0200-000001000000}">
      <formula1>1910</formula1>
      <formula2>2020</formula2>
    </dataValidation>
    <dataValidation type="whole" allowBlank="1" showInputMessage="1" showErrorMessage="1" sqref="G8 G10:G510" xr:uid="{00000000-0002-0000-0200-000002000000}">
      <formula1>1</formula1>
      <formula2>12</formula2>
    </dataValidation>
    <dataValidation type="whole" allowBlank="1" showInputMessage="1" showErrorMessage="1" sqref="H8 H10:H510" xr:uid="{00000000-0002-0000-0200-000003000000}">
      <formula1>1</formula1>
      <formula2>31</formula2>
    </dataValidation>
    <dataValidation type="list" allowBlank="1" showInputMessage="1" showErrorMessage="1" sqref="O8:O510 L8:L510" xr:uid="{00000000-0002-0000-0200-000004000000}">
      <formula1>"自,背,平,バ,個"</formula1>
    </dataValidation>
    <dataValidation type="list" allowBlank="1" showInputMessage="1" showErrorMessage="1" sqref="M8 P10:P510 P8 M10:M510" xr:uid="{00000000-0002-0000-0200-000005000000}">
      <formula1>"25,50,100,200,400,800,1500"</formula1>
    </dataValidation>
    <dataValidation type="whole" imeMode="off" allowBlank="1" showInputMessage="1" showErrorMessage="1" sqref="H9" xr:uid="{00000000-0002-0000-0200-000006000000}">
      <formula1>1</formula1>
      <formula2>31</formula2>
    </dataValidation>
    <dataValidation type="whole" imeMode="off" allowBlank="1" showInputMessage="1" showErrorMessage="1" sqref="G9" xr:uid="{00000000-0002-0000-0200-000007000000}">
      <formula1>1</formula1>
      <formula2>12</formula2>
    </dataValidation>
    <dataValidation type="whole" imeMode="off" allowBlank="1" showInputMessage="1" showErrorMessage="1" sqref="F9" xr:uid="{00000000-0002-0000-0200-000008000000}">
      <formula1>1910</formula1>
      <formula2>2020</formula2>
    </dataValidation>
    <dataValidation imeMode="on" allowBlank="1" showInputMessage="1" showErrorMessage="1" sqref="D9:E9" xr:uid="{00000000-0002-0000-0200-000009000000}"/>
    <dataValidation type="list" imeMode="off" allowBlank="1" showInputMessage="1" showErrorMessage="1" sqref="P9 M9" xr:uid="{00000000-0002-0000-0200-00000A000000}">
      <formula1>"25,50,100,200,400,800,1500"</formula1>
    </dataValidation>
    <dataValidation type="list" imeMode="on" allowBlank="1" showInputMessage="1" showErrorMessage="1" sqref="C9" xr:uid="{00000000-0002-0000-0200-00000B000000}">
      <formula1>"男,女"</formula1>
    </dataValidation>
    <dataValidation type="decimal" allowBlank="1" showInputMessage="1" showErrorMessage="1" sqref="N8:N327" xr:uid="{00000000-0002-0000-0200-00000C000000}">
      <formula1>9</formula1>
      <formula2>1000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9"/>
  <sheetViews>
    <sheetView view="pageBreakPreview" zoomScaleNormal="100" zoomScaleSheetLayoutView="100" workbookViewId="0">
      <selection activeCell="C12" sqref="C12:J12"/>
    </sheetView>
  </sheetViews>
  <sheetFormatPr defaultRowHeight="13.2" x14ac:dyDescent="0.2"/>
  <cols>
    <col min="1" max="1" width="3.77734375" customWidth="1"/>
    <col min="3" max="4" width="9.33203125" customWidth="1"/>
    <col min="5" max="5" width="10.6640625" customWidth="1"/>
    <col min="6" max="6" width="3.77734375" customWidth="1"/>
    <col min="8" max="9" width="9.33203125" customWidth="1"/>
    <col min="10" max="10" width="10.6640625" customWidth="1"/>
    <col min="11" max="11" width="6.21875" customWidth="1"/>
  </cols>
  <sheetData>
    <row r="1" spans="1:11" ht="30" customHeight="1" x14ac:dyDescent="0.2">
      <c r="A1" s="282" t="s">
        <v>156</v>
      </c>
      <c r="B1" s="282"/>
      <c r="C1" s="282"/>
      <c r="D1" s="282"/>
      <c r="E1" s="282"/>
      <c r="F1" s="282"/>
      <c r="G1" s="282"/>
      <c r="H1" s="282"/>
      <c r="I1" s="282"/>
      <c r="J1" s="282"/>
      <c r="K1" s="8"/>
    </row>
    <row r="2" spans="1:11" ht="9.75" customHeight="1" x14ac:dyDescent="0.2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9"/>
    </row>
    <row r="3" spans="1:11" ht="15" customHeight="1" x14ac:dyDescent="0.2">
      <c r="A3" t="s">
        <v>17</v>
      </c>
    </row>
    <row r="4" spans="1:11" ht="9.75" customHeight="1" x14ac:dyDescent="0.2"/>
    <row r="5" spans="1:11" x14ac:dyDescent="0.2">
      <c r="A5" t="s">
        <v>158</v>
      </c>
    </row>
    <row r="6" spans="1:11" x14ac:dyDescent="0.2">
      <c r="A6" t="s">
        <v>66</v>
      </c>
    </row>
    <row r="9" spans="1:11" x14ac:dyDescent="0.2">
      <c r="G9" s="6" t="s">
        <v>157</v>
      </c>
      <c r="H9" s="285" t="s">
        <v>155</v>
      </c>
      <c r="I9" s="285"/>
      <c r="J9" s="285"/>
    </row>
    <row r="10" spans="1:11" x14ac:dyDescent="0.2">
      <c r="H10" s="6"/>
    </row>
    <row r="11" spans="1:11" ht="22.5" customHeight="1" x14ac:dyDescent="0.2">
      <c r="A11" s="1"/>
      <c r="B11" s="1"/>
    </row>
    <row r="12" spans="1:11" ht="22.5" customHeight="1" x14ac:dyDescent="0.2">
      <c r="A12" s="284" t="s">
        <v>23</v>
      </c>
      <c r="B12" s="284"/>
      <c r="C12" s="286"/>
      <c r="D12" s="286"/>
      <c r="E12" s="286"/>
      <c r="F12" s="286"/>
      <c r="G12" s="286"/>
      <c r="H12" s="286"/>
      <c r="I12" s="286"/>
      <c r="J12" s="286"/>
    </row>
    <row r="13" spans="1:11" ht="22.5" customHeight="1" x14ac:dyDescent="0.2">
      <c r="A13" s="1"/>
      <c r="B13" s="1"/>
    </row>
    <row r="14" spans="1:11" ht="22.5" customHeight="1" x14ac:dyDescent="0.2">
      <c r="A14" s="284" t="s">
        <v>21</v>
      </c>
      <c r="B14" s="284"/>
      <c r="C14" s="286"/>
      <c r="D14" s="286"/>
      <c r="E14" s="286"/>
      <c r="F14" s="286"/>
      <c r="G14" s="286"/>
      <c r="H14" s="286"/>
      <c r="I14" s="286"/>
      <c r="J14" s="286"/>
    </row>
    <row r="15" spans="1:11" ht="22.5" customHeight="1" x14ac:dyDescent="0.2">
      <c r="A15" s="1"/>
      <c r="B15" s="1"/>
    </row>
    <row r="16" spans="1:11" ht="22.5" customHeight="1" x14ac:dyDescent="0.2">
      <c r="A16" s="284" t="s">
        <v>18</v>
      </c>
      <c r="B16" s="284"/>
      <c r="C16" s="286"/>
      <c r="D16" s="286"/>
      <c r="E16" s="286"/>
      <c r="F16" s="286"/>
      <c r="G16" s="286"/>
      <c r="H16" s="286"/>
    </row>
    <row r="17" spans="1:10" ht="22.5" customHeight="1" x14ac:dyDescent="0.2">
      <c r="A17" s="1"/>
      <c r="B17" s="1"/>
    </row>
    <row r="18" spans="1:10" ht="22.5" customHeight="1" x14ac:dyDescent="0.2">
      <c r="A18" s="1"/>
      <c r="B18" s="1"/>
    </row>
    <row r="19" spans="1:10" ht="22.5" customHeight="1" x14ac:dyDescent="0.2">
      <c r="A19" s="284" t="s">
        <v>19</v>
      </c>
      <c r="B19" s="284"/>
      <c r="C19" s="287"/>
      <c r="D19" s="287"/>
      <c r="E19" s="287"/>
      <c r="F19" s="287"/>
      <c r="G19" s="287"/>
      <c r="H19" s="287"/>
      <c r="I19" s="287"/>
      <c r="J19" s="7" t="s">
        <v>14</v>
      </c>
    </row>
    <row r="21" spans="1:10" x14ac:dyDescent="0.2">
      <c r="B21" t="s">
        <v>65</v>
      </c>
    </row>
    <row r="22" spans="1:10" x14ac:dyDescent="0.2">
      <c r="B22" t="s">
        <v>24</v>
      </c>
    </row>
    <row r="23" spans="1:10" x14ac:dyDescent="0.2">
      <c r="B23" t="s">
        <v>25</v>
      </c>
    </row>
    <row r="24" spans="1:10" x14ac:dyDescent="0.2">
      <c r="B24" t="s">
        <v>26</v>
      </c>
    </row>
    <row r="26" spans="1:10" x14ac:dyDescent="0.2">
      <c r="B26" t="s">
        <v>154</v>
      </c>
    </row>
    <row r="27" spans="1:10" s="2" customFormat="1" x14ac:dyDescent="0.2">
      <c r="A27" s="3"/>
      <c r="B27" s="157" t="s">
        <v>27</v>
      </c>
      <c r="C27" s="157"/>
      <c r="D27" s="157"/>
      <c r="E27" s="289" t="s">
        <v>28</v>
      </c>
      <c r="F27" s="289"/>
      <c r="G27" s="289"/>
      <c r="H27" s="289"/>
      <c r="I27" s="3" t="s">
        <v>14</v>
      </c>
    </row>
    <row r="28" spans="1:10" ht="26.25" customHeight="1" x14ac:dyDescent="0.2">
      <c r="A28" s="3">
        <v>1</v>
      </c>
      <c r="B28" s="288"/>
      <c r="C28" s="157"/>
      <c r="D28" s="157"/>
      <c r="E28" s="289"/>
      <c r="F28" s="289"/>
      <c r="G28" s="289"/>
      <c r="H28" s="289"/>
      <c r="I28" s="5"/>
    </row>
    <row r="29" spans="1:10" ht="26.25" customHeight="1" x14ac:dyDescent="0.2">
      <c r="A29" s="3">
        <v>2</v>
      </c>
      <c r="B29" s="288"/>
      <c r="C29" s="157"/>
      <c r="D29" s="157"/>
      <c r="E29" s="289"/>
      <c r="F29" s="289"/>
      <c r="G29" s="289"/>
      <c r="H29" s="289"/>
      <c r="I29" s="5"/>
    </row>
    <row r="30" spans="1:10" ht="26.25" customHeight="1" x14ac:dyDescent="0.2">
      <c r="A30" s="3">
        <v>3</v>
      </c>
      <c r="B30" s="288"/>
      <c r="C30" s="157"/>
      <c r="D30" s="157"/>
      <c r="E30" s="289"/>
      <c r="F30" s="289"/>
      <c r="G30" s="289"/>
      <c r="H30" s="289"/>
      <c r="I30" s="5"/>
    </row>
    <row r="31" spans="1:10" ht="26.25" customHeight="1" x14ac:dyDescent="0.2">
      <c r="A31" s="3">
        <v>4</v>
      </c>
      <c r="B31" s="288"/>
      <c r="C31" s="157"/>
      <c r="D31" s="157"/>
      <c r="E31" s="289"/>
      <c r="F31" s="289"/>
      <c r="G31" s="289"/>
      <c r="H31" s="289"/>
      <c r="I31" s="5"/>
    </row>
    <row r="32" spans="1:10" ht="26.25" customHeight="1" x14ac:dyDescent="0.2">
      <c r="A32" s="3">
        <v>5</v>
      </c>
      <c r="B32" s="288"/>
      <c r="C32" s="157"/>
      <c r="D32" s="157"/>
      <c r="E32" s="289"/>
      <c r="F32" s="289"/>
      <c r="G32" s="289"/>
      <c r="H32" s="289"/>
      <c r="I32" s="5"/>
    </row>
    <row r="33" spans="1:10" ht="26.25" customHeight="1" x14ac:dyDescent="0.2">
      <c r="A33" s="3">
        <v>6</v>
      </c>
      <c r="B33" s="288"/>
      <c r="C33" s="157"/>
      <c r="D33" s="157"/>
      <c r="E33" s="289"/>
      <c r="F33" s="289"/>
      <c r="G33" s="289"/>
      <c r="H33" s="289"/>
      <c r="I33" s="5"/>
    </row>
    <row r="34" spans="1:10" ht="26.25" customHeight="1" x14ac:dyDescent="0.2">
      <c r="A34" s="3">
        <v>7</v>
      </c>
      <c r="B34" s="288"/>
      <c r="C34" s="157"/>
      <c r="D34" s="157"/>
      <c r="E34" s="289"/>
      <c r="F34" s="289"/>
      <c r="G34" s="289"/>
      <c r="H34" s="289"/>
      <c r="I34" s="5"/>
    </row>
    <row r="35" spans="1:10" ht="26.25" customHeight="1" x14ac:dyDescent="0.2">
      <c r="A35" s="3">
        <v>8</v>
      </c>
      <c r="B35" s="288"/>
      <c r="C35" s="157"/>
      <c r="D35" s="157"/>
      <c r="E35" s="289"/>
      <c r="F35" s="289"/>
      <c r="G35" s="289"/>
      <c r="H35" s="289"/>
      <c r="I35" s="5"/>
    </row>
    <row r="36" spans="1:10" ht="26.25" customHeight="1" x14ac:dyDescent="0.2">
      <c r="A36" s="3">
        <v>9</v>
      </c>
      <c r="B36" s="288"/>
      <c r="C36" s="157"/>
      <c r="D36" s="157"/>
      <c r="E36" s="289"/>
      <c r="F36" s="289"/>
      <c r="G36" s="289"/>
      <c r="H36" s="289"/>
      <c r="I36" s="5"/>
    </row>
    <row r="37" spans="1:10" ht="26.25" customHeight="1" x14ac:dyDescent="0.2">
      <c r="A37" s="3">
        <v>10</v>
      </c>
      <c r="B37" s="288"/>
      <c r="C37" s="157"/>
      <c r="D37" s="157"/>
      <c r="E37" s="289"/>
      <c r="F37" s="289"/>
      <c r="G37" s="289"/>
      <c r="H37" s="289"/>
      <c r="I37" s="5"/>
    </row>
    <row r="38" spans="1:10" x14ac:dyDescent="0.2">
      <c r="J38" s="6" t="s">
        <v>20</v>
      </c>
    </row>
    <row r="39" spans="1:10" x14ac:dyDescent="0.2">
      <c r="B39" t="s">
        <v>22</v>
      </c>
    </row>
  </sheetData>
  <sheetProtection algorithmName="SHA-512" hashValue="3Uh/gzPZQOoGSGkfmDrCZ+MTpgGy39BKydD97d2M8Yfjfk8S/YLO1i1S4Uy/bApFfB7flNQTQQyFIqRSqZ2d6w==" saltValue="MI5jMZRPmw3KOWmfeSQIeg==" spinCount="100000" sheet="1" selectLockedCells="1"/>
  <mergeCells count="33">
    <mergeCell ref="E31:H31"/>
    <mergeCell ref="E37:H37"/>
    <mergeCell ref="E36:H36"/>
    <mergeCell ref="E35:H35"/>
    <mergeCell ref="B32:D32"/>
    <mergeCell ref="B33:D33"/>
    <mergeCell ref="B34:D34"/>
    <mergeCell ref="B35:D35"/>
    <mergeCell ref="B36:D36"/>
    <mergeCell ref="E34:H34"/>
    <mergeCell ref="E33:H33"/>
    <mergeCell ref="E32:H32"/>
    <mergeCell ref="B37:D37"/>
    <mergeCell ref="B31:D31"/>
    <mergeCell ref="B28:D28"/>
    <mergeCell ref="E27:H27"/>
    <mergeCell ref="B29:D29"/>
    <mergeCell ref="B30:D30"/>
    <mergeCell ref="E30:H30"/>
    <mergeCell ref="E29:H29"/>
    <mergeCell ref="E28:H28"/>
    <mergeCell ref="A1:J1"/>
    <mergeCell ref="A2:J2"/>
    <mergeCell ref="A14:B14"/>
    <mergeCell ref="A16:B16"/>
    <mergeCell ref="B27:D27"/>
    <mergeCell ref="A19:B19"/>
    <mergeCell ref="A12:B12"/>
    <mergeCell ref="H9:J9"/>
    <mergeCell ref="C12:J12"/>
    <mergeCell ref="C14:J14"/>
    <mergeCell ref="C16:H16"/>
    <mergeCell ref="C19:I19"/>
  </mergeCells>
  <phoneticPr fontId="3"/>
  <pageMargins left="0.78740157480314965" right="0.78740157480314965" top="0.78740157480314965" bottom="0.78740157480314965" header="0.51181102362204722" footer="0.51181102362204722"/>
  <pageSetup paperSize="9" scale="99" orientation="portrait" horizontalDpi="1200" verticalDpi="1200" r:id="rId1"/>
  <headerFooter alignWithMargins="0">
    <oddHeader>&amp;L京都府学童記録会　結果非公開申請書&amp;R枚中の　　枚目</oddHeader>
    <oddFooter>&amp;R京都水泳協会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①明細書（チェック欄は手書で提出）</vt:lpstr>
      <vt:lpstr>②申込書</vt:lpstr>
      <vt:lpstr>③エントリー一覧</vt:lpstr>
      <vt:lpstr>④学童結果公開非同意書</vt:lpstr>
      <vt:lpstr>②申込書!Print_Area</vt:lpstr>
      <vt:lpstr>④学童結果公開非同意書!Print_Area</vt:lpstr>
      <vt:lpstr>クラス</vt:lpstr>
      <vt:lpstr>学年</vt:lpstr>
    </vt:vector>
  </TitlesOfParts>
  <Company>Club Natacio' Kioto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川合　寛明</dc:creator>
  <cp:lastModifiedBy>鬼頭　宏和</cp:lastModifiedBy>
  <cp:lastPrinted>2024-06-22T04:41:26Z</cp:lastPrinted>
  <dcterms:created xsi:type="dcterms:W3CDTF">2002-09-07T13:32:05Z</dcterms:created>
  <dcterms:modified xsi:type="dcterms:W3CDTF">2026-06-10T21:40:02Z</dcterms:modified>
</cp:coreProperties>
</file>